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PT-BMBF_5,6\Administratives\Projektbetreuung\Neues Personalkostentool\Finale Version\"/>
    </mc:Choice>
  </mc:AlternateContent>
  <bookViews>
    <workbookView xWindow="0" yWindow="0" windowWidth="21408" windowHeight="7248"/>
  </bookViews>
  <sheets>
    <sheet name="Hinweise" sheetId="27" r:id="rId1"/>
    <sheet name="Übersicht" sheetId="50" r:id="rId2"/>
    <sheet name="Mitarbeiter a" sheetId="1" r:id="rId3"/>
    <sheet name="Mitarbeiter b" sheetId="28" r:id="rId4"/>
    <sheet name="Mitarbeiter c" sheetId="29" r:id="rId5"/>
    <sheet name="Mitarbeiter d" sheetId="30" r:id="rId6"/>
    <sheet name="Mitarbeiter e" sheetId="56" r:id="rId7"/>
    <sheet name="Mitarbeiter f" sheetId="33" r:id="rId8"/>
    <sheet name="Mitarbeiter g" sheetId="32" r:id="rId9"/>
    <sheet name="Mitarbeiter h" sheetId="35" r:id="rId10"/>
    <sheet name="Mitarbeiter i" sheetId="36" r:id="rId11"/>
    <sheet name="Mitarbeiter j" sheetId="39" r:id="rId12"/>
    <sheet name="nsvP Mitarbeiter k" sheetId="38" r:id="rId13"/>
    <sheet name="nsvP Mitarbeiter l" sheetId="37" r:id="rId14"/>
    <sheet name="nsvP Mitarbeiter m" sheetId="41" r:id="rId15"/>
    <sheet name="nsvP Mitarbeiter n" sheetId="42" r:id="rId16"/>
    <sheet name="nsvP Mitarbeiter o" sheetId="40" r:id="rId17"/>
    <sheet name="nsvP Mitarbeiter p" sheetId="43" r:id="rId18"/>
    <sheet name="Mitarbeiter q" sheetId="44" r:id="rId19"/>
    <sheet name="Mitarbeiter r" sheetId="45" r:id="rId20"/>
    <sheet name="Mitarbeiter s" sheetId="47" r:id="rId21"/>
    <sheet name="Mitarbeiter t" sheetId="46" r:id="rId22"/>
    <sheet name="Mitarbeiter u" sheetId="48" r:id="rId23"/>
    <sheet name="Mitarbeiter v" sheetId="52" r:id="rId24"/>
    <sheet name="Mitarbeiter w" sheetId="51" r:id="rId25"/>
    <sheet name="Mitarbeiter x" sheetId="53" r:id="rId26"/>
    <sheet name="Mitarbeiter y" sheetId="54" r:id="rId27"/>
    <sheet name="Mitarbeiter z" sheetId="55" r:id="rId28"/>
  </sheets>
  <definedNames>
    <definedName name="_xlnm.Print_Area" localSheetId="0">Hinweise!$A$1:$H$25</definedName>
  </definedNames>
  <calcPr calcId="162913"/>
</workbook>
</file>

<file path=xl/calcChain.xml><?xml version="1.0" encoding="utf-8"?>
<calcChain xmlns="http://schemas.openxmlformats.org/spreadsheetml/2006/main">
  <c r="B59" i="55" l="1"/>
  <c r="H58" i="55"/>
  <c r="F58" i="55"/>
  <c r="D58" i="55"/>
  <c r="B58" i="55"/>
  <c r="B57" i="55"/>
  <c r="B56" i="55"/>
  <c r="B55" i="55"/>
  <c r="B59" i="54"/>
  <c r="H58" i="54"/>
  <c r="F58" i="54"/>
  <c r="D58" i="54"/>
  <c r="B58" i="54"/>
  <c r="B57" i="54"/>
  <c r="B56" i="54"/>
  <c r="B55" i="54"/>
  <c r="B59" i="53"/>
  <c r="H58" i="53"/>
  <c r="F58" i="53"/>
  <c r="D58" i="53"/>
  <c r="B58" i="53"/>
  <c r="B57" i="53"/>
  <c r="B56" i="53"/>
  <c r="B55" i="53"/>
  <c r="B59" i="51"/>
  <c r="H58" i="51"/>
  <c r="F58" i="51"/>
  <c r="D58" i="51"/>
  <c r="B58" i="51"/>
  <c r="B57" i="51"/>
  <c r="B56" i="51"/>
  <c r="B55" i="51"/>
  <c r="B59" i="52"/>
  <c r="H58" i="52"/>
  <c r="F58" i="52"/>
  <c r="D58" i="52"/>
  <c r="B58" i="52"/>
  <c r="B57" i="52"/>
  <c r="B56" i="52"/>
  <c r="B55" i="52"/>
  <c r="B59" i="48"/>
  <c r="H58" i="48"/>
  <c r="F58" i="48"/>
  <c r="D58" i="48"/>
  <c r="B58" i="48"/>
  <c r="B57" i="48"/>
  <c r="B56" i="48"/>
  <c r="B55" i="48"/>
  <c r="B59" i="46"/>
  <c r="H58" i="46"/>
  <c r="F58" i="46"/>
  <c r="D58" i="46"/>
  <c r="B58" i="46"/>
  <c r="B57" i="46"/>
  <c r="B56" i="46"/>
  <c r="B55" i="46"/>
  <c r="B59" i="47"/>
  <c r="H58" i="47"/>
  <c r="F58" i="47"/>
  <c r="D58" i="47"/>
  <c r="B58" i="47"/>
  <c r="B57" i="47"/>
  <c r="B56" i="47"/>
  <c r="B55" i="47"/>
  <c r="H58" i="45"/>
  <c r="F58" i="45"/>
  <c r="D58" i="45"/>
  <c r="B58" i="45"/>
  <c r="B59" i="45" s="1"/>
  <c r="B57" i="45"/>
  <c r="B56" i="45"/>
  <c r="B55" i="45"/>
  <c r="B59" i="44"/>
  <c r="H58" i="44"/>
  <c r="F58" i="44"/>
  <c r="D58" i="44"/>
  <c r="B58" i="44"/>
  <c r="B57" i="44"/>
  <c r="B56" i="44"/>
  <c r="B55" i="44"/>
  <c r="B59" i="43"/>
  <c r="H58" i="43"/>
  <c r="F58" i="43"/>
  <c r="D58" i="43"/>
  <c r="B58" i="43"/>
  <c r="B57" i="43"/>
  <c r="B56" i="43"/>
  <c r="B55" i="43"/>
  <c r="B59" i="40"/>
  <c r="H58" i="40"/>
  <c r="F58" i="40"/>
  <c r="D58" i="40"/>
  <c r="B58" i="40"/>
  <c r="B57" i="40"/>
  <c r="B56" i="40"/>
  <c r="B55" i="40"/>
  <c r="B59" i="42"/>
  <c r="H58" i="42"/>
  <c r="F58" i="42"/>
  <c r="D58" i="42"/>
  <c r="B58" i="42"/>
  <c r="B57" i="42"/>
  <c r="B56" i="42"/>
  <c r="B55" i="42"/>
  <c r="B59" i="41"/>
  <c r="H58" i="41"/>
  <c r="F58" i="41"/>
  <c r="D58" i="41"/>
  <c r="B58" i="41"/>
  <c r="B57" i="41"/>
  <c r="B56" i="41"/>
  <c r="B55" i="41"/>
  <c r="B59" i="37"/>
  <c r="H58" i="37"/>
  <c r="F58" i="37"/>
  <c r="D58" i="37"/>
  <c r="B58" i="37"/>
  <c r="B57" i="37"/>
  <c r="B56" i="37"/>
  <c r="B55" i="37"/>
  <c r="B59" i="38"/>
  <c r="H58" i="38"/>
  <c r="F58" i="38"/>
  <c r="D58" i="38"/>
  <c r="B58" i="38"/>
  <c r="B57" i="38"/>
  <c r="B56" i="38"/>
  <c r="B55" i="38"/>
  <c r="B59" i="39"/>
  <c r="H58" i="39"/>
  <c r="F58" i="39"/>
  <c r="D58" i="39"/>
  <c r="B58" i="39"/>
  <c r="B57" i="39"/>
  <c r="B56" i="39"/>
  <c r="B55" i="39"/>
  <c r="B59" i="36"/>
  <c r="H58" i="36"/>
  <c r="F58" i="36"/>
  <c r="D58" i="36"/>
  <c r="B58" i="36"/>
  <c r="B57" i="36"/>
  <c r="B56" i="36"/>
  <c r="B55" i="36"/>
  <c r="B59" i="35"/>
  <c r="H58" i="35"/>
  <c r="F58" i="35"/>
  <c r="D58" i="35"/>
  <c r="B58" i="35"/>
  <c r="B57" i="35"/>
  <c r="B56" i="35"/>
  <c r="B55" i="35"/>
  <c r="B59" i="32"/>
  <c r="H58" i="32"/>
  <c r="F58" i="32"/>
  <c r="D58" i="32"/>
  <c r="B58" i="32"/>
  <c r="B57" i="32"/>
  <c r="B56" i="32"/>
  <c r="B55" i="32"/>
  <c r="B59" i="33"/>
  <c r="H58" i="33"/>
  <c r="F58" i="33"/>
  <c r="D58" i="33"/>
  <c r="B58" i="33"/>
  <c r="B57" i="33"/>
  <c r="B56" i="33"/>
  <c r="B55" i="33"/>
  <c r="B59" i="56"/>
  <c r="H58" i="56"/>
  <c r="F58" i="56"/>
  <c r="D58" i="56"/>
  <c r="B58" i="56"/>
  <c r="B57" i="56"/>
  <c r="B56" i="56"/>
  <c r="B55" i="56"/>
  <c r="B59" i="30"/>
  <c r="H58" i="30"/>
  <c r="F58" i="30"/>
  <c r="D58" i="30"/>
  <c r="B58" i="30"/>
  <c r="B57" i="30"/>
  <c r="B56" i="30"/>
  <c r="B55" i="30"/>
  <c r="B59" i="29"/>
  <c r="H58" i="29"/>
  <c r="F58" i="29"/>
  <c r="D58" i="29"/>
  <c r="B58" i="29"/>
  <c r="B57" i="29"/>
  <c r="B56" i="29"/>
  <c r="B55" i="29"/>
  <c r="B59" i="28"/>
  <c r="H58" i="28"/>
  <c r="F58" i="28"/>
  <c r="D58" i="28"/>
  <c r="B58" i="28"/>
  <c r="B57" i="28"/>
  <c r="B56" i="28"/>
  <c r="B55" i="28"/>
  <c r="B33" i="47" l="1"/>
  <c r="B33" i="29"/>
  <c r="B33" i="28"/>
  <c r="B18" i="55"/>
  <c r="AH157" i="43"/>
  <c r="AG155" i="43"/>
  <c r="AF155" i="43"/>
  <c r="AE155" i="43"/>
  <c r="AD155" i="43"/>
  <c r="AC155" i="43"/>
  <c r="AB155" i="43"/>
  <c r="AA155" i="43"/>
  <c r="Z155" i="43"/>
  <c r="Y155" i="43"/>
  <c r="X155" i="43"/>
  <c r="W155" i="43"/>
  <c r="V155" i="43"/>
  <c r="U155" i="43"/>
  <c r="T155" i="43"/>
  <c r="S155" i="43"/>
  <c r="R155" i="43"/>
  <c r="Q155" i="43"/>
  <c r="P155" i="43"/>
  <c r="O155" i="43"/>
  <c r="N155" i="43"/>
  <c r="M155" i="43"/>
  <c r="L155" i="43"/>
  <c r="K155" i="43"/>
  <c r="J155" i="43"/>
  <c r="I155" i="43"/>
  <c r="H155" i="43"/>
  <c r="G155" i="43"/>
  <c r="F155" i="43"/>
  <c r="E155" i="43"/>
  <c r="D155" i="43"/>
  <c r="C155" i="43"/>
  <c r="AH155" i="43"/>
  <c r="AH154" i="43"/>
  <c r="AH153" i="43"/>
  <c r="D152" i="43"/>
  <c r="E152" i="43"/>
  <c r="F152" i="43"/>
  <c r="G152" i="43"/>
  <c r="H152" i="43"/>
  <c r="I152" i="43"/>
  <c r="J152" i="43"/>
  <c r="K152" i="43"/>
  <c r="L152" i="43"/>
  <c r="M152" i="43"/>
  <c r="N152" i="43"/>
  <c r="O152" i="43"/>
  <c r="P152" i="43"/>
  <c r="Q152" i="43"/>
  <c r="R152" i="43"/>
  <c r="S152" i="43"/>
  <c r="T152" i="43"/>
  <c r="U152" i="43"/>
  <c r="V152" i="43"/>
  <c r="W152" i="43"/>
  <c r="X152" i="43"/>
  <c r="Y152" i="43"/>
  <c r="Z152" i="43"/>
  <c r="AA152" i="43"/>
  <c r="AB152" i="43"/>
  <c r="AC152" i="43"/>
  <c r="AD152" i="43"/>
  <c r="AE152" i="43"/>
  <c r="AF152" i="43"/>
  <c r="AG152" i="43"/>
  <c r="AH149" i="43"/>
  <c r="AG147" i="43"/>
  <c r="AF147" i="43"/>
  <c r="AE147" i="43"/>
  <c r="AD147" i="43"/>
  <c r="AC147" i="43"/>
  <c r="AB147" i="43"/>
  <c r="AA147" i="43"/>
  <c r="Z147" i="43"/>
  <c r="Y147" i="43"/>
  <c r="X147" i="43"/>
  <c r="W147" i="43"/>
  <c r="V147" i="43"/>
  <c r="U147" i="43"/>
  <c r="T147" i="43"/>
  <c r="S147" i="43"/>
  <c r="R147" i="43"/>
  <c r="Q147" i="43"/>
  <c r="P147" i="43"/>
  <c r="O147" i="43"/>
  <c r="N147" i="43"/>
  <c r="M147" i="43"/>
  <c r="L147" i="43"/>
  <c r="K147" i="43"/>
  <c r="J147" i="43"/>
  <c r="I147" i="43"/>
  <c r="H147" i="43"/>
  <c r="G147" i="43"/>
  <c r="F147" i="43"/>
  <c r="E147" i="43"/>
  <c r="D147" i="43"/>
  <c r="C147" i="43"/>
  <c r="AH147" i="43"/>
  <c r="AH146" i="43"/>
  <c r="AH145" i="43"/>
  <c r="D144" i="43"/>
  <c r="E144" i="43"/>
  <c r="F144" i="43"/>
  <c r="G144" i="43"/>
  <c r="H144" i="43"/>
  <c r="I144" i="43"/>
  <c r="J144" i="43"/>
  <c r="K144" i="43"/>
  <c r="L144" i="43"/>
  <c r="M144" i="43"/>
  <c r="N144" i="43"/>
  <c r="O144" i="43"/>
  <c r="P144" i="43"/>
  <c r="Q144" i="43"/>
  <c r="R144" i="43"/>
  <c r="S144" i="43"/>
  <c r="T144" i="43"/>
  <c r="U144" i="43"/>
  <c r="V144" i="43"/>
  <c r="W144" i="43"/>
  <c r="X144" i="43"/>
  <c r="Y144" i="43"/>
  <c r="Z144" i="43"/>
  <c r="AA144" i="43"/>
  <c r="AB144" i="43"/>
  <c r="AC144" i="43"/>
  <c r="AD144" i="43"/>
  <c r="AE144" i="43"/>
  <c r="AF144" i="43"/>
  <c r="AG144" i="43"/>
  <c r="AH141" i="43"/>
  <c r="AG139" i="43"/>
  <c r="AF139" i="43"/>
  <c r="AE139" i="43"/>
  <c r="AD139" i="43"/>
  <c r="AC139" i="43"/>
  <c r="AB139" i="43"/>
  <c r="AA139" i="43"/>
  <c r="Z139" i="43"/>
  <c r="Y139" i="43"/>
  <c r="X139" i="43"/>
  <c r="W139" i="43"/>
  <c r="V139" i="43"/>
  <c r="U139" i="43"/>
  <c r="T139" i="43"/>
  <c r="S139" i="43"/>
  <c r="R139" i="43"/>
  <c r="Q139" i="43"/>
  <c r="P139" i="43"/>
  <c r="O139" i="43"/>
  <c r="N139" i="43"/>
  <c r="M139" i="43"/>
  <c r="L139" i="43"/>
  <c r="K139" i="43"/>
  <c r="J139" i="43"/>
  <c r="I139" i="43"/>
  <c r="H139" i="43"/>
  <c r="G139" i="43"/>
  <c r="F139" i="43"/>
  <c r="E139" i="43"/>
  <c r="AH139" i="43"/>
  <c r="D139" i="43"/>
  <c r="C139" i="43"/>
  <c r="AH138" i="43"/>
  <c r="AH137" i="43"/>
  <c r="D136" i="43"/>
  <c r="E136" i="43"/>
  <c r="F136" i="43"/>
  <c r="G136" i="43"/>
  <c r="H136" i="43"/>
  <c r="I136" i="43"/>
  <c r="J136" i="43"/>
  <c r="K136" i="43"/>
  <c r="L136" i="43"/>
  <c r="M136" i="43"/>
  <c r="N136" i="43"/>
  <c r="O136" i="43"/>
  <c r="P136" i="43"/>
  <c r="Q136" i="43"/>
  <c r="R136" i="43"/>
  <c r="S136" i="43"/>
  <c r="T136" i="43"/>
  <c r="U136" i="43"/>
  <c r="V136" i="43"/>
  <c r="W136" i="43"/>
  <c r="X136" i="43"/>
  <c r="Y136" i="43"/>
  <c r="Z136" i="43"/>
  <c r="AA136" i="43"/>
  <c r="AB136" i="43"/>
  <c r="AC136" i="43"/>
  <c r="AD136" i="43"/>
  <c r="AE136" i="43"/>
  <c r="AF136" i="43"/>
  <c r="AG136" i="43"/>
  <c r="AH133" i="43"/>
  <c r="AF131" i="43"/>
  <c r="AE131" i="43"/>
  <c r="AD131" i="43"/>
  <c r="AC131" i="43"/>
  <c r="AB131" i="43"/>
  <c r="AA131" i="43"/>
  <c r="Z131" i="43"/>
  <c r="Y131" i="43"/>
  <c r="X131" i="43"/>
  <c r="W131" i="43"/>
  <c r="V131" i="43"/>
  <c r="U131" i="43"/>
  <c r="T131" i="43"/>
  <c r="S131" i="43"/>
  <c r="R131" i="43"/>
  <c r="Q131" i="43"/>
  <c r="P131" i="43"/>
  <c r="O131" i="43"/>
  <c r="N131" i="43"/>
  <c r="M131" i="43"/>
  <c r="L131" i="43"/>
  <c r="K131" i="43"/>
  <c r="J131" i="43"/>
  <c r="I131" i="43"/>
  <c r="H131" i="43"/>
  <c r="G131" i="43"/>
  <c r="F131" i="43"/>
  <c r="E131" i="43"/>
  <c r="AH131" i="43"/>
  <c r="D131" i="43"/>
  <c r="C131" i="43"/>
  <c r="AH130" i="43"/>
  <c r="AH129" i="43"/>
  <c r="D128" i="43"/>
  <c r="E128" i="43"/>
  <c r="F128" i="43"/>
  <c r="G128" i="43"/>
  <c r="H128" i="43"/>
  <c r="I128" i="43"/>
  <c r="J128" i="43"/>
  <c r="K128" i="43"/>
  <c r="L128" i="43"/>
  <c r="M128" i="43"/>
  <c r="N128" i="43"/>
  <c r="O128" i="43"/>
  <c r="P128" i="43"/>
  <c r="Q128" i="43"/>
  <c r="R128" i="43"/>
  <c r="S128" i="43"/>
  <c r="T128" i="43"/>
  <c r="U128" i="43"/>
  <c r="V128" i="43"/>
  <c r="W128" i="43"/>
  <c r="X128" i="43"/>
  <c r="Y128" i="43"/>
  <c r="Z128" i="43"/>
  <c r="AA128" i="43"/>
  <c r="AB128" i="43"/>
  <c r="AC128" i="43"/>
  <c r="AD128" i="43"/>
  <c r="AE128" i="43"/>
  <c r="AF128" i="43"/>
  <c r="AG128" i="43"/>
  <c r="AH125" i="43"/>
  <c r="AG123" i="43"/>
  <c r="AF123" i="43"/>
  <c r="AE123" i="43"/>
  <c r="AD123" i="43"/>
  <c r="AC123" i="43"/>
  <c r="AB123" i="43"/>
  <c r="AA123" i="43"/>
  <c r="Z123" i="43"/>
  <c r="Y123" i="43"/>
  <c r="X123" i="43"/>
  <c r="W123" i="43"/>
  <c r="V123" i="43"/>
  <c r="U123" i="43"/>
  <c r="T123" i="43"/>
  <c r="S123" i="43"/>
  <c r="R123" i="43"/>
  <c r="Q123" i="43"/>
  <c r="P123" i="43"/>
  <c r="O123" i="43"/>
  <c r="N123" i="43"/>
  <c r="M123" i="43"/>
  <c r="L123" i="43"/>
  <c r="K123" i="43"/>
  <c r="J123" i="43"/>
  <c r="I123" i="43"/>
  <c r="H123" i="43"/>
  <c r="G123" i="43"/>
  <c r="F123" i="43"/>
  <c r="AH123" i="43"/>
  <c r="E123" i="43"/>
  <c r="D123" i="43"/>
  <c r="C123" i="43"/>
  <c r="AH122" i="43"/>
  <c r="AH121" i="43"/>
  <c r="D120" i="43"/>
  <c r="E120" i="43"/>
  <c r="F120" i="43"/>
  <c r="G120" i="43"/>
  <c r="H120" i="43"/>
  <c r="I120" i="43"/>
  <c r="J120" i="43"/>
  <c r="K120" i="43"/>
  <c r="L120" i="43"/>
  <c r="M120" i="43"/>
  <c r="N120" i="43"/>
  <c r="O120" i="43"/>
  <c r="P120" i="43"/>
  <c r="Q120" i="43"/>
  <c r="R120" i="43"/>
  <c r="S120" i="43"/>
  <c r="T120" i="43"/>
  <c r="U120" i="43"/>
  <c r="V120" i="43"/>
  <c r="W120" i="43"/>
  <c r="X120" i="43"/>
  <c r="Y120" i="43"/>
  <c r="Z120" i="43"/>
  <c r="AA120" i="43"/>
  <c r="AB120" i="43"/>
  <c r="AC120" i="43"/>
  <c r="AD120" i="43"/>
  <c r="AE120" i="43"/>
  <c r="AF120" i="43"/>
  <c r="AG120" i="43"/>
  <c r="AH117" i="43"/>
  <c r="AG115" i="43"/>
  <c r="AF115" i="43"/>
  <c r="AE115" i="43"/>
  <c r="AD115" i="43"/>
  <c r="AC115" i="43"/>
  <c r="AB115" i="43"/>
  <c r="AA115" i="43"/>
  <c r="Z115" i="43"/>
  <c r="Y115" i="43"/>
  <c r="X115" i="43"/>
  <c r="W115" i="43"/>
  <c r="V115" i="43"/>
  <c r="U115" i="43"/>
  <c r="T115" i="43"/>
  <c r="S115" i="43"/>
  <c r="R115" i="43"/>
  <c r="Q115" i="43"/>
  <c r="P115" i="43"/>
  <c r="O115" i="43"/>
  <c r="N115" i="43"/>
  <c r="M115" i="43"/>
  <c r="L115" i="43"/>
  <c r="K115" i="43"/>
  <c r="J115" i="43"/>
  <c r="I115" i="43"/>
  <c r="H115" i="43"/>
  <c r="G115" i="43"/>
  <c r="AH115" i="43"/>
  <c r="F115" i="43"/>
  <c r="E115" i="43"/>
  <c r="D115" i="43"/>
  <c r="C115" i="43"/>
  <c r="AH114" i="43"/>
  <c r="AH113" i="43"/>
  <c r="D112" i="43"/>
  <c r="E112" i="43"/>
  <c r="F112" i="43"/>
  <c r="G112" i="43"/>
  <c r="H112" i="43"/>
  <c r="I112" i="43"/>
  <c r="J112" i="43"/>
  <c r="K112" i="43"/>
  <c r="L112" i="43"/>
  <c r="M112" i="43"/>
  <c r="N112" i="43"/>
  <c r="O112" i="43"/>
  <c r="P112" i="43"/>
  <c r="Q112" i="43"/>
  <c r="R112" i="43"/>
  <c r="S112" i="43"/>
  <c r="T112" i="43"/>
  <c r="U112" i="43"/>
  <c r="V112" i="43"/>
  <c r="W112" i="43"/>
  <c r="X112" i="43"/>
  <c r="Y112" i="43"/>
  <c r="Z112" i="43"/>
  <c r="AA112" i="43"/>
  <c r="AB112" i="43"/>
  <c r="AC112" i="43"/>
  <c r="AD112" i="43"/>
  <c r="AE112" i="43"/>
  <c r="AF112" i="43"/>
  <c r="AG112" i="43"/>
  <c r="AH109" i="43"/>
  <c r="AF107" i="43"/>
  <c r="AE107" i="43"/>
  <c r="AD107" i="43"/>
  <c r="AC107" i="43"/>
  <c r="AB107" i="43"/>
  <c r="AA107" i="43"/>
  <c r="Z107" i="43"/>
  <c r="Y107" i="43"/>
  <c r="X107" i="43"/>
  <c r="W107" i="43"/>
  <c r="V107" i="43"/>
  <c r="U107" i="43"/>
  <c r="T107" i="43"/>
  <c r="S107" i="43"/>
  <c r="R107" i="43"/>
  <c r="Q107" i="43"/>
  <c r="P107" i="43"/>
  <c r="O107" i="43"/>
  <c r="N107" i="43"/>
  <c r="M107" i="43"/>
  <c r="L107" i="43"/>
  <c r="K107" i="43"/>
  <c r="J107" i="43"/>
  <c r="I107" i="43"/>
  <c r="H107" i="43"/>
  <c r="G107" i="43"/>
  <c r="AH107" i="43"/>
  <c r="F107" i="43"/>
  <c r="E107" i="43"/>
  <c r="D107" i="43"/>
  <c r="C107" i="43"/>
  <c r="AH106" i="43"/>
  <c r="AH105" i="43"/>
  <c r="D104" i="43"/>
  <c r="E104" i="43"/>
  <c r="F104" i="43"/>
  <c r="G104" i="43"/>
  <c r="H104" i="43"/>
  <c r="I104" i="43"/>
  <c r="J104" i="43"/>
  <c r="K104" i="43"/>
  <c r="L104" i="43"/>
  <c r="M104" i="43"/>
  <c r="N104" i="43"/>
  <c r="O104" i="43"/>
  <c r="P104" i="43"/>
  <c r="Q104" i="43"/>
  <c r="R104" i="43"/>
  <c r="S104" i="43"/>
  <c r="T104" i="43"/>
  <c r="U104" i="43"/>
  <c r="V104" i="43"/>
  <c r="W104" i="43"/>
  <c r="X104" i="43"/>
  <c r="Y104" i="43"/>
  <c r="Z104" i="43"/>
  <c r="AA104" i="43"/>
  <c r="AB104" i="43"/>
  <c r="AC104" i="43"/>
  <c r="AD104" i="43"/>
  <c r="AE104" i="43"/>
  <c r="AF104" i="43"/>
  <c r="AG104" i="43"/>
  <c r="AH101" i="43"/>
  <c r="AG99" i="43"/>
  <c r="AF99" i="43"/>
  <c r="AE99" i="43"/>
  <c r="AD99" i="43"/>
  <c r="AC99" i="43"/>
  <c r="AB99" i="43"/>
  <c r="AA99" i="43"/>
  <c r="Z99" i="43"/>
  <c r="Y99" i="43"/>
  <c r="X99" i="43"/>
  <c r="W99" i="43"/>
  <c r="V99" i="43"/>
  <c r="U99" i="43"/>
  <c r="T99" i="43"/>
  <c r="S99" i="43"/>
  <c r="R99" i="43"/>
  <c r="Q99" i="43"/>
  <c r="P99" i="43"/>
  <c r="O99" i="43"/>
  <c r="N99" i="43"/>
  <c r="M99" i="43"/>
  <c r="L99" i="43"/>
  <c r="K99" i="43"/>
  <c r="J99" i="43"/>
  <c r="I99" i="43"/>
  <c r="H99" i="43"/>
  <c r="G99" i="43"/>
  <c r="F99" i="43"/>
  <c r="E99" i="43"/>
  <c r="D99" i="43"/>
  <c r="C99" i="43"/>
  <c r="AH99" i="43"/>
  <c r="AH98" i="43"/>
  <c r="AH97" i="43"/>
  <c r="J14" i="43"/>
  <c r="J16" i="43"/>
  <c r="D96" i="43"/>
  <c r="E96" i="43"/>
  <c r="F96" i="43"/>
  <c r="G96" i="43"/>
  <c r="H96" i="43"/>
  <c r="I96" i="43"/>
  <c r="J96" i="43"/>
  <c r="K96" i="43"/>
  <c r="L96" i="43"/>
  <c r="M96" i="43"/>
  <c r="N96" i="43"/>
  <c r="O96" i="43"/>
  <c r="P96" i="43"/>
  <c r="Q96" i="43"/>
  <c r="R96" i="43"/>
  <c r="S96" i="43"/>
  <c r="T96" i="43"/>
  <c r="U96" i="43"/>
  <c r="V96" i="43"/>
  <c r="W96" i="43"/>
  <c r="X96" i="43"/>
  <c r="Y96" i="43"/>
  <c r="Z96" i="43"/>
  <c r="AA96" i="43"/>
  <c r="AB96" i="43"/>
  <c r="AC96" i="43"/>
  <c r="AD96" i="43"/>
  <c r="AE96" i="43"/>
  <c r="AF96" i="43"/>
  <c r="AG96" i="43"/>
  <c r="AH93" i="43"/>
  <c r="AF91" i="43"/>
  <c r="AE91" i="43"/>
  <c r="AD91" i="43"/>
  <c r="AC91" i="43"/>
  <c r="AB91" i="43"/>
  <c r="AA91" i="43"/>
  <c r="Z91" i="43"/>
  <c r="Y91" i="43"/>
  <c r="X91" i="43"/>
  <c r="W91" i="43"/>
  <c r="V91" i="43"/>
  <c r="U91" i="43"/>
  <c r="T91" i="43"/>
  <c r="S91" i="43"/>
  <c r="R91" i="43"/>
  <c r="Q91" i="43"/>
  <c r="P91" i="43"/>
  <c r="O91" i="43"/>
  <c r="N91" i="43"/>
  <c r="M91" i="43"/>
  <c r="L91" i="43"/>
  <c r="K91" i="43"/>
  <c r="J91" i="43"/>
  <c r="I91" i="43"/>
  <c r="H91" i="43"/>
  <c r="G91" i="43"/>
  <c r="F91" i="43"/>
  <c r="E91" i="43"/>
  <c r="D91" i="43"/>
  <c r="C91" i="43"/>
  <c r="AH91" i="43"/>
  <c r="AH90" i="43"/>
  <c r="H15" i="43"/>
  <c r="AH89" i="43"/>
  <c r="H14" i="43"/>
  <c r="H16" i="43"/>
  <c r="D88" i="43"/>
  <c r="E88" i="43"/>
  <c r="F88" i="43"/>
  <c r="G88" i="43"/>
  <c r="H88" i="43"/>
  <c r="I88" i="43"/>
  <c r="J88" i="43"/>
  <c r="K88" i="43"/>
  <c r="L88" i="43"/>
  <c r="M88" i="43"/>
  <c r="N88" i="43"/>
  <c r="O88" i="43"/>
  <c r="P88" i="43"/>
  <c r="Q88" i="43"/>
  <c r="R88" i="43"/>
  <c r="S88" i="43"/>
  <c r="T88" i="43"/>
  <c r="U88" i="43"/>
  <c r="V88" i="43"/>
  <c r="W88" i="43"/>
  <c r="X88" i="43"/>
  <c r="Y88" i="43"/>
  <c r="Z88" i="43"/>
  <c r="AA88" i="43"/>
  <c r="AB88" i="43"/>
  <c r="AC88" i="43"/>
  <c r="AD88" i="43"/>
  <c r="AE88" i="43"/>
  <c r="AF88" i="43"/>
  <c r="AG88" i="43"/>
  <c r="AH85" i="43"/>
  <c r="F18" i="43"/>
  <c r="AG83" i="43"/>
  <c r="AF83" i="43"/>
  <c r="AE83" i="43"/>
  <c r="AD83" i="43"/>
  <c r="AC83" i="43"/>
  <c r="AB83" i="43"/>
  <c r="AA83" i="43"/>
  <c r="Z83" i="43"/>
  <c r="Y83" i="43"/>
  <c r="X83" i="43"/>
  <c r="W83" i="43"/>
  <c r="V83" i="43"/>
  <c r="U83" i="43"/>
  <c r="T83" i="43"/>
  <c r="S83" i="43"/>
  <c r="R83" i="43"/>
  <c r="Q83" i="43"/>
  <c r="P83" i="43"/>
  <c r="O83" i="43"/>
  <c r="N83" i="43"/>
  <c r="M83" i="43"/>
  <c r="L83" i="43"/>
  <c r="K83" i="43"/>
  <c r="J83" i="43"/>
  <c r="I83" i="43"/>
  <c r="H83" i="43"/>
  <c r="G83" i="43"/>
  <c r="F83" i="43"/>
  <c r="E83" i="43"/>
  <c r="D83" i="43"/>
  <c r="C83" i="43"/>
  <c r="AH83" i="43"/>
  <c r="AH82" i="43"/>
  <c r="F15" i="43"/>
  <c r="AH81" i="43"/>
  <c r="D80" i="43"/>
  <c r="E80" i="43"/>
  <c r="F80" i="43"/>
  <c r="G80" i="43"/>
  <c r="H80" i="43"/>
  <c r="I80" i="43"/>
  <c r="J80" i="43"/>
  <c r="K80" i="43"/>
  <c r="L80" i="43"/>
  <c r="M80" i="43"/>
  <c r="N80" i="43"/>
  <c r="O80" i="43"/>
  <c r="P80" i="43"/>
  <c r="Q80" i="43"/>
  <c r="R80" i="43"/>
  <c r="S80" i="43"/>
  <c r="T80" i="43"/>
  <c r="U80" i="43"/>
  <c r="V80" i="43"/>
  <c r="W80" i="43"/>
  <c r="X80" i="43"/>
  <c r="Y80" i="43"/>
  <c r="Z80" i="43"/>
  <c r="AA80" i="43"/>
  <c r="AB80" i="43"/>
  <c r="AC80" i="43"/>
  <c r="AD80" i="43"/>
  <c r="AE80" i="43"/>
  <c r="AF80" i="43"/>
  <c r="AG80" i="43"/>
  <c r="AH77" i="43"/>
  <c r="D18" i="43"/>
  <c r="AE75" i="43"/>
  <c r="AD75" i="43"/>
  <c r="AC75" i="43"/>
  <c r="AB75" i="43"/>
  <c r="AA75" i="43"/>
  <c r="Z75" i="43"/>
  <c r="Y75" i="43"/>
  <c r="X75" i="43"/>
  <c r="W75" i="43"/>
  <c r="V75" i="43"/>
  <c r="U75" i="43"/>
  <c r="T75" i="43"/>
  <c r="S75" i="43"/>
  <c r="R75" i="43"/>
  <c r="Q75" i="43"/>
  <c r="P75" i="43"/>
  <c r="O75" i="43"/>
  <c r="N75" i="43"/>
  <c r="M75" i="43"/>
  <c r="L75" i="43"/>
  <c r="K75" i="43"/>
  <c r="J75" i="43"/>
  <c r="I75" i="43"/>
  <c r="H75" i="43"/>
  <c r="G75" i="43"/>
  <c r="F75" i="43"/>
  <c r="E75" i="43"/>
  <c r="D75" i="43"/>
  <c r="C75" i="43"/>
  <c r="AH75" i="43"/>
  <c r="AH74" i="43"/>
  <c r="AH73" i="43"/>
  <c r="D14" i="43"/>
  <c r="D16" i="43"/>
  <c r="D72" i="43"/>
  <c r="E72" i="43"/>
  <c r="F72" i="43"/>
  <c r="G72" i="43"/>
  <c r="H72" i="43"/>
  <c r="I72" i="43"/>
  <c r="J72" i="43"/>
  <c r="K72" i="43"/>
  <c r="L72" i="43"/>
  <c r="M72" i="43"/>
  <c r="N72" i="43"/>
  <c r="O72" i="43"/>
  <c r="P72" i="43"/>
  <c r="Q72" i="43"/>
  <c r="R72" i="43"/>
  <c r="S72" i="43"/>
  <c r="T72" i="43"/>
  <c r="U72" i="43"/>
  <c r="V72" i="43"/>
  <c r="W72" i="43"/>
  <c r="X72" i="43"/>
  <c r="Y72" i="43"/>
  <c r="Z72" i="43"/>
  <c r="AA72" i="43"/>
  <c r="AB72" i="43"/>
  <c r="AC72" i="43"/>
  <c r="AD72" i="43"/>
  <c r="AE72" i="43"/>
  <c r="AF72" i="43"/>
  <c r="AG72" i="43"/>
  <c r="AH69" i="43"/>
  <c r="AG67" i="43"/>
  <c r="AF67" i="43"/>
  <c r="AE67" i="43"/>
  <c r="AD67" i="43"/>
  <c r="AC67" i="43"/>
  <c r="AB67" i="43"/>
  <c r="AA67" i="43"/>
  <c r="Z67" i="43"/>
  <c r="Y67" i="43"/>
  <c r="X67" i="43"/>
  <c r="W67" i="43"/>
  <c r="V67" i="43"/>
  <c r="U67" i="43"/>
  <c r="T67" i="43"/>
  <c r="S67" i="43"/>
  <c r="R67" i="43"/>
  <c r="Q67" i="43"/>
  <c r="P67" i="43"/>
  <c r="O67" i="43"/>
  <c r="N67" i="43"/>
  <c r="M67" i="43"/>
  <c r="L67" i="43"/>
  <c r="K67" i="43"/>
  <c r="J67" i="43"/>
  <c r="I67" i="43"/>
  <c r="H67" i="43"/>
  <c r="G67" i="43"/>
  <c r="F67" i="43"/>
  <c r="E67" i="43"/>
  <c r="D67" i="43"/>
  <c r="C67" i="43"/>
  <c r="AH67" i="43"/>
  <c r="AH66" i="43"/>
  <c r="B15" i="43"/>
  <c r="AH65" i="43"/>
  <c r="B14" i="43"/>
  <c r="D64" i="43"/>
  <c r="E64" i="43"/>
  <c r="F64" i="43"/>
  <c r="G64" i="43"/>
  <c r="H64" i="43"/>
  <c r="I64" i="43"/>
  <c r="J64" i="43"/>
  <c r="K64" i="43"/>
  <c r="L64" i="43"/>
  <c r="M64" i="43"/>
  <c r="N64" i="43"/>
  <c r="O64" i="43"/>
  <c r="P64" i="43"/>
  <c r="Q64" i="43"/>
  <c r="R64" i="43"/>
  <c r="S64" i="43"/>
  <c r="T64" i="43"/>
  <c r="U64" i="43"/>
  <c r="V64" i="43"/>
  <c r="W64" i="43"/>
  <c r="X64" i="43"/>
  <c r="Y64" i="43"/>
  <c r="Z64" i="43"/>
  <c r="AA64" i="43"/>
  <c r="AB64" i="43"/>
  <c r="AC64" i="43"/>
  <c r="AD64" i="43"/>
  <c r="AE64" i="43"/>
  <c r="AF64" i="43"/>
  <c r="AG64" i="43"/>
  <c r="R62" i="43"/>
  <c r="B32" i="43"/>
  <c r="B33" i="43"/>
  <c r="B29" i="43"/>
  <c r="B31" i="43"/>
  <c r="F26" i="43"/>
  <c r="D26" i="43"/>
  <c r="B26" i="43"/>
  <c r="Z25" i="43"/>
  <c r="X18" i="43"/>
  <c r="V18" i="43"/>
  <c r="T18" i="43"/>
  <c r="R18" i="43"/>
  <c r="P18" i="43"/>
  <c r="N18" i="43"/>
  <c r="L18" i="43"/>
  <c r="J18" i="43"/>
  <c r="H18" i="43"/>
  <c r="Z18" i="43"/>
  <c r="B18" i="43"/>
  <c r="X15" i="43"/>
  <c r="V15" i="43"/>
  <c r="T15" i="43"/>
  <c r="T16" i="43"/>
  <c r="R15" i="43"/>
  <c r="P15" i="43"/>
  <c r="N15" i="43"/>
  <c r="L15" i="43"/>
  <c r="J15" i="43"/>
  <c r="D15" i="43"/>
  <c r="X14" i="43"/>
  <c r="X16" i="43"/>
  <c r="V14" i="43"/>
  <c r="V16" i="43"/>
  <c r="T14" i="43"/>
  <c r="R14" i="43"/>
  <c r="R16" i="43"/>
  <c r="P14" i="43"/>
  <c r="P16" i="43"/>
  <c r="N14" i="43"/>
  <c r="N16" i="43"/>
  <c r="L14" i="43"/>
  <c r="L16" i="43"/>
  <c r="F14" i="43"/>
  <c r="O9" i="43"/>
  <c r="B4" i="43"/>
  <c r="B3" i="43"/>
  <c r="AH157" i="40"/>
  <c r="AG155" i="40"/>
  <c r="AF155" i="40"/>
  <c r="AE155" i="40"/>
  <c r="AD155" i="40"/>
  <c r="AC155" i="40"/>
  <c r="AB155" i="40"/>
  <c r="AA155" i="40"/>
  <c r="Z155" i="40"/>
  <c r="Y155" i="40"/>
  <c r="X155" i="40"/>
  <c r="W155" i="40"/>
  <c r="V155" i="40"/>
  <c r="U155" i="40"/>
  <c r="T155" i="40"/>
  <c r="S155" i="40"/>
  <c r="R155" i="40"/>
  <c r="Q155" i="40"/>
  <c r="P155" i="40"/>
  <c r="O155" i="40"/>
  <c r="N155" i="40"/>
  <c r="M155" i="40"/>
  <c r="L155" i="40"/>
  <c r="K155" i="40"/>
  <c r="J155" i="40"/>
  <c r="I155" i="40"/>
  <c r="H155" i="40"/>
  <c r="G155" i="40"/>
  <c r="F155" i="40"/>
  <c r="E155" i="40"/>
  <c r="D155" i="40"/>
  <c r="C155" i="40"/>
  <c r="AH155" i="40"/>
  <c r="AH154" i="40"/>
  <c r="AH153" i="40"/>
  <c r="D152" i="40"/>
  <c r="E152" i="40"/>
  <c r="F152" i="40"/>
  <c r="G152" i="40"/>
  <c r="H152" i="40"/>
  <c r="I152" i="40"/>
  <c r="J152" i="40"/>
  <c r="K152" i="40"/>
  <c r="L152" i="40"/>
  <c r="M152" i="40"/>
  <c r="N152" i="40"/>
  <c r="O152" i="40"/>
  <c r="P152" i="40"/>
  <c r="Q152" i="40"/>
  <c r="R152" i="40"/>
  <c r="S152" i="40"/>
  <c r="T152" i="40"/>
  <c r="U152" i="40"/>
  <c r="V152" i="40"/>
  <c r="W152" i="40"/>
  <c r="X152" i="40"/>
  <c r="Y152" i="40"/>
  <c r="Z152" i="40"/>
  <c r="AA152" i="40"/>
  <c r="AB152" i="40"/>
  <c r="AC152" i="40"/>
  <c r="AD152" i="40"/>
  <c r="AE152" i="40"/>
  <c r="AF152" i="40"/>
  <c r="AG152" i="40"/>
  <c r="AH149" i="40"/>
  <c r="AG147" i="40"/>
  <c r="AF147" i="40"/>
  <c r="AE147" i="40"/>
  <c r="AD147" i="40"/>
  <c r="AC147" i="40"/>
  <c r="AB147" i="40"/>
  <c r="AA147" i="40"/>
  <c r="Z147" i="40"/>
  <c r="Y147" i="40"/>
  <c r="X147" i="40"/>
  <c r="W147" i="40"/>
  <c r="V147" i="40"/>
  <c r="U147" i="40"/>
  <c r="T147" i="40"/>
  <c r="S147" i="40"/>
  <c r="R147" i="40"/>
  <c r="Q147" i="40"/>
  <c r="P147" i="40"/>
  <c r="O147" i="40"/>
  <c r="N147" i="40"/>
  <c r="M147" i="40"/>
  <c r="L147" i="40"/>
  <c r="K147" i="40"/>
  <c r="J147" i="40"/>
  <c r="I147" i="40"/>
  <c r="H147" i="40"/>
  <c r="G147" i="40"/>
  <c r="F147" i="40"/>
  <c r="E147" i="40"/>
  <c r="D147" i="40"/>
  <c r="AH147" i="40"/>
  <c r="C147" i="40"/>
  <c r="AH146" i="40"/>
  <c r="AH145" i="40"/>
  <c r="D144" i="40"/>
  <c r="E144" i="40"/>
  <c r="F144" i="40"/>
  <c r="G144" i="40"/>
  <c r="H144" i="40"/>
  <c r="I144" i="40"/>
  <c r="J144" i="40"/>
  <c r="K144" i="40"/>
  <c r="L144" i="40"/>
  <c r="M144" i="40"/>
  <c r="N144" i="40"/>
  <c r="O144" i="40"/>
  <c r="P144" i="40"/>
  <c r="Q144" i="40"/>
  <c r="R144" i="40"/>
  <c r="S144" i="40"/>
  <c r="T144" i="40"/>
  <c r="U144" i="40"/>
  <c r="V144" i="40"/>
  <c r="W144" i="40"/>
  <c r="X144" i="40"/>
  <c r="Y144" i="40"/>
  <c r="Z144" i="40"/>
  <c r="AA144" i="40"/>
  <c r="AB144" i="40"/>
  <c r="AC144" i="40"/>
  <c r="AD144" i="40"/>
  <c r="AE144" i="40"/>
  <c r="AF144" i="40"/>
  <c r="AG144" i="40"/>
  <c r="AH141" i="40"/>
  <c r="AG139" i="40"/>
  <c r="AF139" i="40"/>
  <c r="AE139" i="40"/>
  <c r="AD139" i="40"/>
  <c r="AC139" i="40"/>
  <c r="AB139" i="40"/>
  <c r="AA139" i="40"/>
  <c r="Z139" i="40"/>
  <c r="Y139" i="40"/>
  <c r="X139" i="40"/>
  <c r="W139" i="40"/>
  <c r="V139" i="40"/>
  <c r="U139" i="40"/>
  <c r="T139" i="40"/>
  <c r="S139" i="40"/>
  <c r="R139" i="40"/>
  <c r="Q139" i="40"/>
  <c r="P139" i="40"/>
  <c r="O139" i="40"/>
  <c r="N139" i="40"/>
  <c r="M139" i="40"/>
  <c r="L139" i="40"/>
  <c r="K139" i="40"/>
  <c r="J139" i="40"/>
  <c r="I139" i="40"/>
  <c r="H139" i="40"/>
  <c r="G139" i="40"/>
  <c r="F139" i="40"/>
  <c r="AH139" i="40"/>
  <c r="E139" i="40"/>
  <c r="D139" i="40"/>
  <c r="C139" i="40"/>
  <c r="AH138" i="40"/>
  <c r="AH137" i="40"/>
  <c r="D136" i="40"/>
  <c r="E136" i="40"/>
  <c r="F136" i="40"/>
  <c r="G136" i="40"/>
  <c r="H136" i="40"/>
  <c r="I136" i="40"/>
  <c r="J136" i="40"/>
  <c r="K136" i="40"/>
  <c r="L136" i="40"/>
  <c r="M136" i="40"/>
  <c r="N136" i="40"/>
  <c r="O136" i="40"/>
  <c r="P136" i="40"/>
  <c r="Q136" i="40"/>
  <c r="R136" i="40"/>
  <c r="S136" i="40"/>
  <c r="T136" i="40"/>
  <c r="U136" i="40"/>
  <c r="V136" i="40"/>
  <c r="W136" i="40"/>
  <c r="X136" i="40"/>
  <c r="Y136" i="40"/>
  <c r="Z136" i="40"/>
  <c r="AA136" i="40"/>
  <c r="AB136" i="40"/>
  <c r="AC136" i="40"/>
  <c r="AD136" i="40"/>
  <c r="AE136" i="40"/>
  <c r="AF136" i="40"/>
  <c r="AG136" i="40"/>
  <c r="AH133" i="40"/>
  <c r="AF131" i="40"/>
  <c r="AE131" i="40"/>
  <c r="AD131" i="40"/>
  <c r="AC131" i="40"/>
  <c r="AB131" i="40"/>
  <c r="AA131" i="40"/>
  <c r="Z131" i="40"/>
  <c r="Y131" i="40"/>
  <c r="X131" i="40"/>
  <c r="W131" i="40"/>
  <c r="V131" i="40"/>
  <c r="U131" i="40"/>
  <c r="T131" i="40"/>
  <c r="S131" i="40"/>
  <c r="R131" i="40"/>
  <c r="Q131" i="40"/>
  <c r="P131" i="40"/>
  <c r="O131" i="40"/>
  <c r="N131" i="40"/>
  <c r="M131" i="40"/>
  <c r="L131" i="40"/>
  <c r="K131" i="40"/>
  <c r="J131" i="40"/>
  <c r="I131" i="40"/>
  <c r="H131" i="40"/>
  <c r="G131" i="40"/>
  <c r="F131" i="40"/>
  <c r="AH131" i="40"/>
  <c r="E131" i="40"/>
  <c r="D131" i="40"/>
  <c r="C131" i="40"/>
  <c r="AH130" i="40"/>
  <c r="AH129" i="40"/>
  <c r="D128" i="40"/>
  <c r="E128" i="40"/>
  <c r="F128" i="40"/>
  <c r="G128" i="40"/>
  <c r="H128" i="40"/>
  <c r="I128" i="40"/>
  <c r="J128" i="40"/>
  <c r="K128" i="40"/>
  <c r="L128" i="40"/>
  <c r="M128" i="40"/>
  <c r="N128" i="40"/>
  <c r="O128" i="40"/>
  <c r="P128" i="40"/>
  <c r="Q128" i="40"/>
  <c r="R128" i="40"/>
  <c r="S128" i="40"/>
  <c r="T128" i="40"/>
  <c r="U128" i="40"/>
  <c r="V128" i="40"/>
  <c r="W128" i="40"/>
  <c r="X128" i="40"/>
  <c r="Y128" i="40"/>
  <c r="Z128" i="40"/>
  <c r="AA128" i="40"/>
  <c r="AB128" i="40"/>
  <c r="AC128" i="40"/>
  <c r="AD128" i="40"/>
  <c r="AE128" i="40"/>
  <c r="AF128" i="40"/>
  <c r="AG128" i="40"/>
  <c r="AH125" i="40"/>
  <c r="AG123" i="40"/>
  <c r="AF123" i="40"/>
  <c r="AE123" i="40"/>
  <c r="AD123" i="40"/>
  <c r="AC123" i="40"/>
  <c r="AB123" i="40"/>
  <c r="AA123" i="40"/>
  <c r="Z123" i="40"/>
  <c r="Y123" i="40"/>
  <c r="X123" i="40"/>
  <c r="W123" i="40"/>
  <c r="V123" i="40"/>
  <c r="U123" i="40"/>
  <c r="T123" i="40"/>
  <c r="S123" i="40"/>
  <c r="R123" i="40"/>
  <c r="Q123" i="40"/>
  <c r="P123" i="40"/>
  <c r="O123" i="40"/>
  <c r="N123" i="40"/>
  <c r="M123" i="40"/>
  <c r="L123" i="40"/>
  <c r="K123" i="40"/>
  <c r="J123" i="40"/>
  <c r="I123" i="40"/>
  <c r="H123" i="40"/>
  <c r="G123" i="40"/>
  <c r="AH123" i="40"/>
  <c r="F123" i="40"/>
  <c r="E123" i="40"/>
  <c r="D123" i="40"/>
  <c r="C123" i="40"/>
  <c r="AH122" i="40"/>
  <c r="AH121" i="40"/>
  <c r="D120" i="40"/>
  <c r="E120" i="40"/>
  <c r="F120" i="40"/>
  <c r="G120" i="40"/>
  <c r="H120" i="40"/>
  <c r="I120" i="40"/>
  <c r="J120" i="40"/>
  <c r="K120" i="40"/>
  <c r="L120" i="40"/>
  <c r="M120" i="40"/>
  <c r="N120" i="40"/>
  <c r="O120" i="40"/>
  <c r="P120" i="40"/>
  <c r="Q120" i="40"/>
  <c r="R120" i="40"/>
  <c r="S120" i="40"/>
  <c r="T120" i="40"/>
  <c r="U120" i="40"/>
  <c r="V120" i="40"/>
  <c r="W120" i="40"/>
  <c r="X120" i="40"/>
  <c r="Y120" i="40"/>
  <c r="Z120" i="40"/>
  <c r="AA120" i="40"/>
  <c r="AB120" i="40"/>
  <c r="AC120" i="40"/>
  <c r="AD120" i="40"/>
  <c r="AE120" i="40"/>
  <c r="AF120" i="40"/>
  <c r="AG120" i="40"/>
  <c r="AH117" i="40"/>
  <c r="AG115" i="40"/>
  <c r="AF115" i="40"/>
  <c r="AE115" i="40"/>
  <c r="AD115" i="40"/>
  <c r="AC115" i="40"/>
  <c r="AB115" i="40"/>
  <c r="AA115" i="40"/>
  <c r="Z115" i="40"/>
  <c r="Y115" i="40"/>
  <c r="X115" i="40"/>
  <c r="W115" i="40"/>
  <c r="V115" i="40"/>
  <c r="U115" i="40"/>
  <c r="T115" i="40"/>
  <c r="S115" i="40"/>
  <c r="R115" i="40"/>
  <c r="Q115" i="40"/>
  <c r="P115" i="40"/>
  <c r="O115" i="40"/>
  <c r="N115" i="40"/>
  <c r="M115" i="40"/>
  <c r="L115" i="40"/>
  <c r="K115" i="40"/>
  <c r="J115" i="40"/>
  <c r="I115" i="40"/>
  <c r="H115" i="40"/>
  <c r="G115" i="40"/>
  <c r="AH115" i="40"/>
  <c r="F115" i="40"/>
  <c r="E115" i="40"/>
  <c r="D115" i="40"/>
  <c r="C115" i="40"/>
  <c r="AH114" i="40"/>
  <c r="AH113" i="40"/>
  <c r="N14" i="40"/>
  <c r="D112" i="40"/>
  <c r="E112" i="40"/>
  <c r="F112" i="40"/>
  <c r="G112" i="40"/>
  <c r="H112" i="40"/>
  <c r="I112" i="40"/>
  <c r="J112" i="40"/>
  <c r="K112" i="40"/>
  <c r="L112" i="40"/>
  <c r="M112" i="40"/>
  <c r="N112" i="40"/>
  <c r="O112" i="40"/>
  <c r="P112" i="40"/>
  <c r="Q112" i="40"/>
  <c r="R112" i="40"/>
  <c r="S112" i="40"/>
  <c r="T112" i="40"/>
  <c r="U112" i="40"/>
  <c r="V112" i="40"/>
  <c r="W112" i="40"/>
  <c r="X112" i="40"/>
  <c r="Y112" i="40"/>
  <c r="Z112" i="40"/>
  <c r="AA112" i="40"/>
  <c r="AB112" i="40"/>
  <c r="AC112" i="40"/>
  <c r="AD112" i="40"/>
  <c r="AE112" i="40"/>
  <c r="AF112" i="40"/>
  <c r="AG112" i="40"/>
  <c r="AH109" i="40"/>
  <c r="AF107" i="40"/>
  <c r="AE107" i="40"/>
  <c r="AD107" i="40"/>
  <c r="AC107" i="40"/>
  <c r="AB107" i="40"/>
  <c r="AA107" i="40"/>
  <c r="Z107" i="40"/>
  <c r="Y107" i="40"/>
  <c r="X107" i="40"/>
  <c r="W107" i="40"/>
  <c r="V107" i="40"/>
  <c r="U107" i="40"/>
  <c r="T107" i="40"/>
  <c r="S107" i="40"/>
  <c r="R107" i="40"/>
  <c r="Q107" i="40"/>
  <c r="P107" i="40"/>
  <c r="O107" i="40"/>
  <c r="N107" i="40"/>
  <c r="M107" i="40"/>
  <c r="L107" i="40"/>
  <c r="K107" i="40"/>
  <c r="J107" i="40"/>
  <c r="I107" i="40"/>
  <c r="H107" i="40"/>
  <c r="G107" i="40"/>
  <c r="F107" i="40"/>
  <c r="E107" i="40"/>
  <c r="D107" i="40"/>
  <c r="C107" i="40"/>
  <c r="AH107" i="40"/>
  <c r="AH106" i="40"/>
  <c r="AH105" i="40"/>
  <c r="L14" i="40"/>
  <c r="L16" i="40"/>
  <c r="D104" i="40"/>
  <c r="E104" i="40"/>
  <c r="F104" i="40"/>
  <c r="G104" i="40"/>
  <c r="H104" i="40"/>
  <c r="I104" i="40"/>
  <c r="J104" i="40"/>
  <c r="K104" i="40"/>
  <c r="L104" i="40"/>
  <c r="M104" i="40"/>
  <c r="N104" i="40"/>
  <c r="O104" i="40"/>
  <c r="P104" i="40"/>
  <c r="Q104" i="40"/>
  <c r="R104" i="40"/>
  <c r="S104" i="40"/>
  <c r="T104" i="40"/>
  <c r="U104" i="40"/>
  <c r="V104" i="40"/>
  <c r="W104" i="40"/>
  <c r="X104" i="40"/>
  <c r="Y104" i="40"/>
  <c r="Z104" i="40"/>
  <c r="AA104" i="40"/>
  <c r="AB104" i="40"/>
  <c r="AC104" i="40"/>
  <c r="AD104" i="40"/>
  <c r="AE104" i="40"/>
  <c r="AF104" i="40"/>
  <c r="AG104" i="40"/>
  <c r="AH101" i="40"/>
  <c r="AG99" i="40"/>
  <c r="AF99" i="40"/>
  <c r="AE99" i="40"/>
  <c r="AD99" i="40"/>
  <c r="AC99" i="40"/>
  <c r="AB99" i="40"/>
  <c r="AA99" i="40"/>
  <c r="Z99" i="40"/>
  <c r="Y99" i="40"/>
  <c r="X99" i="40"/>
  <c r="W99" i="40"/>
  <c r="V99" i="40"/>
  <c r="U99" i="40"/>
  <c r="T99" i="40"/>
  <c r="S99" i="40"/>
  <c r="R99" i="40"/>
  <c r="Q99" i="40"/>
  <c r="P99" i="40"/>
  <c r="O99" i="40"/>
  <c r="N99" i="40"/>
  <c r="M99" i="40"/>
  <c r="L99" i="40"/>
  <c r="K99" i="40"/>
  <c r="J99" i="40"/>
  <c r="I99" i="40"/>
  <c r="H99" i="40"/>
  <c r="G99" i="40"/>
  <c r="F99" i="40"/>
  <c r="E99" i="40"/>
  <c r="D99" i="40"/>
  <c r="C99" i="40"/>
  <c r="AH99" i="40"/>
  <c r="AH98" i="40"/>
  <c r="J15" i="40"/>
  <c r="AH97" i="40"/>
  <c r="J14" i="40"/>
  <c r="D96" i="40"/>
  <c r="E96" i="40"/>
  <c r="F96" i="40"/>
  <c r="G96" i="40"/>
  <c r="H96" i="40"/>
  <c r="I96" i="40"/>
  <c r="J96" i="40"/>
  <c r="K96" i="40"/>
  <c r="L96" i="40"/>
  <c r="M96" i="40"/>
  <c r="N96" i="40"/>
  <c r="O96" i="40"/>
  <c r="P96" i="40"/>
  <c r="Q96" i="40"/>
  <c r="R96" i="40"/>
  <c r="S96" i="40"/>
  <c r="T96" i="40"/>
  <c r="U96" i="40"/>
  <c r="V96" i="40"/>
  <c r="W96" i="40"/>
  <c r="X96" i="40"/>
  <c r="Y96" i="40"/>
  <c r="Z96" i="40"/>
  <c r="AA96" i="40"/>
  <c r="AB96" i="40"/>
  <c r="AC96" i="40"/>
  <c r="AD96" i="40"/>
  <c r="AE96" i="40"/>
  <c r="AF96" i="40"/>
  <c r="AG96" i="40"/>
  <c r="AH93" i="40"/>
  <c r="AF91" i="40"/>
  <c r="AE91" i="40"/>
  <c r="AD91" i="40"/>
  <c r="AC91" i="40"/>
  <c r="AB91" i="40"/>
  <c r="AA91" i="40"/>
  <c r="Z91" i="40"/>
  <c r="Y91" i="40"/>
  <c r="X91" i="40"/>
  <c r="W91" i="40"/>
  <c r="V91" i="40"/>
  <c r="U91" i="40"/>
  <c r="T91" i="40"/>
  <c r="S91" i="40"/>
  <c r="R91" i="40"/>
  <c r="Q91" i="40"/>
  <c r="P91" i="40"/>
  <c r="O91" i="40"/>
  <c r="N91" i="40"/>
  <c r="M91" i="40"/>
  <c r="L91" i="40"/>
  <c r="K91" i="40"/>
  <c r="J91" i="40"/>
  <c r="I91" i="40"/>
  <c r="H91" i="40"/>
  <c r="G91" i="40"/>
  <c r="F91" i="40"/>
  <c r="E91" i="40"/>
  <c r="D91" i="40"/>
  <c r="C91" i="40"/>
  <c r="AH91" i="40"/>
  <c r="AH90" i="40"/>
  <c r="H15" i="40"/>
  <c r="H16" i="40"/>
  <c r="AH89" i="40"/>
  <c r="H14" i="40"/>
  <c r="D88" i="40"/>
  <c r="E88" i="40"/>
  <c r="F88" i="40"/>
  <c r="G88" i="40"/>
  <c r="H88" i="40"/>
  <c r="I88" i="40"/>
  <c r="J88" i="40"/>
  <c r="K88" i="40"/>
  <c r="L88" i="40"/>
  <c r="M88" i="40"/>
  <c r="N88" i="40"/>
  <c r="O88" i="40"/>
  <c r="P88" i="40"/>
  <c r="Q88" i="40"/>
  <c r="R88" i="40"/>
  <c r="S88" i="40"/>
  <c r="T88" i="40"/>
  <c r="U88" i="40"/>
  <c r="V88" i="40"/>
  <c r="W88" i="40"/>
  <c r="X88" i="40"/>
  <c r="Y88" i="40"/>
  <c r="Z88" i="40"/>
  <c r="AA88" i="40"/>
  <c r="AB88" i="40"/>
  <c r="AC88" i="40"/>
  <c r="AD88" i="40"/>
  <c r="AE88" i="40"/>
  <c r="AF88" i="40"/>
  <c r="AG88" i="40"/>
  <c r="AH85" i="40"/>
  <c r="F18" i="40"/>
  <c r="AG83" i="40"/>
  <c r="AF83" i="40"/>
  <c r="AE83" i="40"/>
  <c r="AD83" i="40"/>
  <c r="AC83" i="40"/>
  <c r="AB83" i="40"/>
  <c r="AA83" i="40"/>
  <c r="Z83" i="40"/>
  <c r="Y83" i="40"/>
  <c r="X83" i="40"/>
  <c r="W83" i="40"/>
  <c r="V83" i="40"/>
  <c r="U83" i="40"/>
  <c r="T83" i="40"/>
  <c r="S83" i="40"/>
  <c r="R83" i="40"/>
  <c r="Q83" i="40"/>
  <c r="P83" i="40"/>
  <c r="O83" i="40"/>
  <c r="N83" i="40"/>
  <c r="M83" i="40"/>
  <c r="L83" i="40"/>
  <c r="K83" i="40"/>
  <c r="J83" i="40"/>
  <c r="I83" i="40"/>
  <c r="H83" i="40"/>
  <c r="G83" i="40"/>
  <c r="F83" i="40"/>
  <c r="E83" i="40"/>
  <c r="D83" i="40"/>
  <c r="C83" i="40"/>
  <c r="AH83" i="40"/>
  <c r="AH82" i="40"/>
  <c r="F15" i="40"/>
  <c r="F16" i="40"/>
  <c r="AH81" i="40"/>
  <c r="D80" i="40"/>
  <c r="E80" i="40"/>
  <c r="F80" i="40"/>
  <c r="G80" i="40"/>
  <c r="H80" i="40"/>
  <c r="I80" i="40"/>
  <c r="J80" i="40"/>
  <c r="K80" i="40"/>
  <c r="L80" i="40"/>
  <c r="M80" i="40"/>
  <c r="N80" i="40"/>
  <c r="O80" i="40"/>
  <c r="P80" i="40"/>
  <c r="Q80" i="40"/>
  <c r="R80" i="40"/>
  <c r="S80" i="40"/>
  <c r="T80" i="40"/>
  <c r="U80" i="40"/>
  <c r="V80" i="40"/>
  <c r="W80" i="40"/>
  <c r="X80" i="40"/>
  <c r="Y80" i="40"/>
  <c r="Z80" i="40"/>
  <c r="AA80" i="40"/>
  <c r="AB80" i="40"/>
  <c r="AC80" i="40"/>
  <c r="AD80" i="40"/>
  <c r="AE80" i="40"/>
  <c r="AF80" i="40"/>
  <c r="AG80" i="40"/>
  <c r="AH77" i="40"/>
  <c r="D18" i="40"/>
  <c r="AE75" i="40"/>
  <c r="AD75" i="40"/>
  <c r="AC75" i="40"/>
  <c r="AB75" i="40"/>
  <c r="AA75" i="40"/>
  <c r="Z75" i="40"/>
  <c r="Y75" i="40"/>
  <c r="X75" i="40"/>
  <c r="W75" i="40"/>
  <c r="V75" i="40"/>
  <c r="U75" i="40"/>
  <c r="T75" i="40"/>
  <c r="S75" i="40"/>
  <c r="R75" i="40"/>
  <c r="Q75" i="40"/>
  <c r="P75" i="40"/>
  <c r="O75" i="40"/>
  <c r="N75" i="40"/>
  <c r="M75" i="40"/>
  <c r="L75" i="40"/>
  <c r="K75" i="40"/>
  <c r="J75" i="40"/>
  <c r="I75" i="40"/>
  <c r="H75" i="40"/>
  <c r="G75" i="40"/>
  <c r="F75" i="40"/>
  <c r="E75" i="40"/>
  <c r="D75" i="40"/>
  <c r="C75" i="40"/>
  <c r="AH75" i="40"/>
  <c r="AH74" i="40"/>
  <c r="D15" i="40"/>
  <c r="AH73" i="40"/>
  <c r="D14" i="40"/>
  <c r="D72" i="40"/>
  <c r="E72" i="40"/>
  <c r="F72" i="40"/>
  <c r="G72" i="40"/>
  <c r="H72" i="40"/>
  <c r="I72" i="40"/>
  <c r="J72" i="40"/>
  <c r="K72" i="40"/>
  <c r="L72" i="40"/>
  <c r="M72" i="40"/>
  <c r="N72" i="40"/>
  <c r="O72" i="40"/>
  <c r="P72" i="40"/>
  <c r="Q72" i="40"/>
  <c r="R72" i="40"/>
  <c r="S72" i="40"/>
  <c r="T72" i="40"/>
  <c r="U72" i="40"/>
  <c r="V72" i="40"/>
  <c r="W72" i="40"/>
  <c r="X72" i="40"/>
  <c r="Y72" i="40"/>
  <c r="Z72" i="40"/>
  <c r="AA72" i="40"/>
  <c r="AB72" i="40"/>
  <c r="AC72" i="40"/>
  <c r="AD72" i="40"/>
  <c r="AE72" i="40"/>
  <c r="AF72" i="40"/>
  <c r="AG72" i="40"/>
  <c r="AH69" i="40"/>
  <c r="B18" i="40"/>
  <c r="AG67" i="40"/>
  <c r="AF67" i="40"/>
  <c r="AE67" i="40"/>
  <c r="AD67" i="40"/>
  <c r="AC67" i="40"/>
  <c r="AB67" i="40"/>
  <c r="AA67" i="40"/>
  <c r="Z67" i="40"/>
  <c r="Y67" i="40"/>
  <c r="X67" i="40"/>
  <c r="W67" i="40"/>
  <c r="V67" i="40"/>
  <c r="U67" i="40"/>
  <c r="T67" i="40"/>
  <c r="S67" i="40"/>
  <c r="R67" i="40"/>
  <c r="Q67" i="40"/>
  <c r="P67" i="40"/>
  <c r="O67" i="40"/>
  <c r="N67" i="40"/>
  <c r="M67" i="40"/>
  <c r="L67" i="40"/>
  <c r="K67" i="40"/>
  <c r="J67" i="40"/>
  <c r="I67" i="40"/>
  <c r="H67" i="40"/>
  <c r="G67" i="40"/>
  <c r="F67" i="40"/>
  <c r="E67" i="40"/>
  <c r="D67" i="40"/>
  <c r="C67" i="40"/>
  <c r="AH67" i="40"/>
  <c r="AH66" i="40"/>
  <c r="B15" i="40"/>
  <c r="AH65" i="40"/>
  <c r="D64" i="40"/>
  <c r="E64" i="40"/>
  <c r="F64" i="40"/>
  <c r="G64" i="40"/>
  <c r="H64" i="40"/>
  <c r="I64" i="40"/>
  <c r="J64" i="40"/>
  <c r="K64" i="40"/>
  <c r="L64" i="40"/>
  <c r="M64" i="40"/>
  <c r="N64" i="40"/>
  <c r="O64" i="40"/>
  <c r="P64" i="40"/>
  <c r="Q64" i="40"/>
  <c r="R64" i="40"/>
  <c r="S64" i="40"/>
  <c r="T64" i="40"/>
  <c r="U64" i="40"/>
  <c r="V64" i="40"/>
  <c r="W64" i="40"/>
  <c r="X64" i="40"/>
  <c r="Y64" i="40"/>
  <c r="Z64" i="40"/>
  <c r="AA64" i="40"/>
  <c r="AB64" i="40"/>
  <c r="AC64" i="40"/>
  <c r="AD64" i="40"/>
  <c r="AE64" i="40"/>
  <c r="AF64" i="40"/>
  <c r="AG64" i="40"/>
  <c r="R62" i="40"/>
  <c r="B32" i="40"/>
  <c r="B33" i="40"/>
  <c r="B29" i="40"/>
  <c r="B31" i="40"/>
  <c r="F26" i="40"/>
  <c r="D26" i="40"/>
  <c r="B26" i="40"/>
  <c r="Z25" i="40"/>
  <c r="X18" i="40"/>
  <c r="V18" i="40"/>
  <c r="T18" i="40"/>
  <c r="R18" i="40"/>
  <c r="P18" i="40"/>
  <c r="N18" i="40"/>
  <c r="L18" i="40"/>
  <c r="J18" i="40"/>
  <c r="H18" i="40"/>
  <c r="X15" i="40"/>
  <c r="V15" i="40"/>
  <c r="T15" i="40"/>
  <c r="R15" i="40"/>
  <c r="P15" i="40"/>
  <c r="P16" i="40"/>
  <c r="N15" i="40"/>
  <c r="L15" i="40"/>
  <c r="X14" i="40"/>
  <c r="X16" i="40"/>
  <c r="V14" i="40"/>
  <c r="V16" i="40"/>
  <c r="T14" i="40"/>
  <c r="T16" i="40"/>
  <c r="R14" i="40"/>
  <c r="R16" i="40"/>
  <c r="P14" i="40"/>
  <c r="F14" i="40"/>
  <c r="B14" i="40"/>
  <c r="O9" i="40"/>
  <c r="B4" i="40"/>
  <c r="B3" i="40"/>
  <c r="AH157" i="42"/>
  <c r="AG155" i="42"/>
  <c r="AF155" i="42"/>
  <c r="AE155" i="42"/>
  <c r="AD155" i="42"/>
  <c r="AC155" i="42"/>
  <c r="AB155" i="42"/>
  <c r="AA155" i="42"/>
  <c r="Z155" i="42"/>
  <c r="Y155" i="42"/>
  <c r="X155" i="42"/>
  <c r="W155" i="42"/>
  <c r="V155" i="42"/>
  <c r="U155" i="42"/>
  <c r="T155" i="42"/>
  <c r="S155" i="42"/>
  <c r="R155" i="42"/>
  <c r="Q155" i="42"/>
  <c r="P155" i="42"/>
  <c r="O155" i="42"/>
  <c r="N155" i="42"/>
  <c r="M155" i="42"/>
  <c r="L155" i="42"/>
  <c r="K155" i="42"/>
  <c r="J155" i="42"/>
  <c r="I155" i="42"/>
  <c r="H155" i="42"/>
  <c r="G155" i="42"/>
  <c r="F155" i="42"/>
  <c r="E155" i="42"/>
  <c r="AH155" i="42"/>
  <c r="D155" i="42"/>
  <c r="C155" i="42"/>
  <c r="AH154" i="42"/>
  <c r="AH153" i="42"/>
  <c r="X14" i="42"/>
  <c r="E152" i="42"/>
  <c r="F152" i="42"/>
  <c r="G152" i="42"/>
  <c r="H152" i="42"/>
  <c r="I152" i="42"/>
  <c r="J152" i="42"/>
  <c r="K152" i="42"/>
  <c r="L152" i="42"/>
  <c r="M152" i="42"/>
  <c r="N152" i="42"/>
  <c r="O152" i="42"/>
  <c r="P152" i="42"/>
  <c r="Q152" i="42"/>
  <c r="R152" i="42"/>
  <c r="S152" i="42"/>
  <c r="T152" i="42"/>
  <c r="U152" i="42"/>
  <c r="V152" i="42"/>
  <c r="W152" i="42"/>
  <c r="X152" i="42"/>
  <c r="Y152" i="42"/>
  <c r="Z152" i="42"/>
  <c r="AA152" i="42"/>
  <c r="AB152" i="42"/>
  <c r="AC152" i="42"/>
  <c r="AD152" i="42"/>
  <c r="AE152" i="42"/>
  <c r="AF152" i="42"/>
  <c r="AG152" i="42"/>
  <c r="D152" i="42"/>
  <c r="AH149" i="42"/>
  <c r="V18" i="42"/>
  <c r="AG147" i="42"/>
  <c r="AF147" i="42"/>
  <c r="AE147" i="42"/>
  <c r="AD147" i="42"/>
  <c r="AC147" i="42"/>
  <c r="AB147" i="42"/>
  <c r="AA147" i="42"/>
  <c r="Z147" i="42"/>
  <c r="Y147" i="42"/>
  <c r="X147" i="42"/>
  <c r="W147" i="42"/>
  <c r="V147" i="42"/>
  <c r="U147" i="42"/>
  <c r="T147" i="42"/>
  <c r="S147" i="42"/>
  <c r="R147" i="42"/>
  <c r="Q147" i="42"/>
  <c r="P147" i="42"/>
  <c r="O147" i="42"/>
  <c r="N147" i="42"/>
  <c r="M147" i="42"/>
  <c r="L147" i="42"/>
  <c r="K147" i="42"/>
  <c r="J147" i="42"/>
  <c r="I147" i="42"/>
  <c r="AH147" i="42"/>
  <c r="H147" i="42"/>
  <c r="G147" i="42"/>
  <c r="F147" i="42"/>
  <c r="E147" i="42"/>
  <c r="D147" i="42"/>
  <c r="C147" i="42"/>
  <c r="AH146" i="42"/>
  <c r="V15" i="42"/>
  <c r="AH145" i="42"/>
  <c r="V14" i="42"/>
  <c r="V16" i="42"/>
  <c r="D144" i="42"/>
  <c r="E144" i="42"/>
  <c r="F144" i="42"/>
  <c r="G144" i="42"/>
  <c r="H144" i="42"/>
  <c r="I144" i="42"/>
  <c r="J144" i="42"/>
  <c r="K144" i="42"/>
  <c r="L144" i="42"/>
  <c r="M144" i="42"/>
  <c r="N144" i="42"/>
  <c r="O144" i="42"/>
  <c r="P144" i="42"/>
  <c r="Q144" i="42"/>
  <c r="R144" i="42"/>
  <c r="S144" i="42"/>
  <c r="T144" i="42"/>
  <c r="U144" i="42"/>
  <c r="V144" i="42"/>
  <c r="W144" i="42"/>
  <c r="X144" i="42"/>
  <c r="Y144" i="42"/>
  <c r="Z144" i="42"/>
  <c r="AA144" i="42"/>
  <c r="AB144" i="42"/>
  <c r="AC144" i="42"/>
  <c r="AD144" i="42"/>
  <c r="AE144" i="42"/>
  <c r="AF144" i="42"/>
  <c r="AG144" i="42"/>
  <c r="AH141" i="42"/>
  <c r="T18" i="42"/>
  <c r="AG139" i="42"/>
  <c r="AF139" i="42"/>
  <c r="AE139" i="42"/>
  <c r="AD139" i="42"/>
  <c r="AC139" i="42"/>
  <c r="AB139" i="42"/>
  <c r="AA139" i="42"/>
  <c r="Z139" i="42"/>
  <c r="Y139" i="42"/>
  <c r="X139" i="42"/>
  <c r="W139" i="42"/>
  <c r="V139" i="42"/>
  <c r="U139" i="42"/>
  <c r="T139" i="42"/>
  <c r="S139" i="42"/>
  <c r="R139" i="42"/>
  <c r="Q139" i="42"/>
  <c r="P139" i="42"/>
  <c r="O139" i="42"/>
  <c r="N139" i="42"/>
  <c r="M139" i="42"/>
  <c r="L139" i="42"/>
  <c r="K139" i="42"/>
  <c r="J139" i="42"/>
  <c r="AH139" i="42"/>
  <c r="I139" i="42"/>
  <c r="H139" i="42"/>
  <c r="G139" i="42"/>
  <c r="F139" i="42"/>
  <c r="E139" i="42"/>
  <c r="D139" i="42"/>
  <c r="C139" i="42"/>
  <c r="AH138" i="42"/>
  <c r="AH137" i="42"/>
  <c r="D136" i="42"/>
  <c r="E136" i="42"/>
  <c r="F136" i="42"/>
  <c r="G136" i="42"/>
  <c r="H136" i="42"/>
  <c r="I136" i="42"/>
  <c r="J136" i="42"/>
  <c r="K136" i="42"/>
  <c r="L136" i="42"/>
  <c r="M136" i="42"/>
  <c r="N136" i="42"/>
  <c r="O136" i="42"/>
  <c r="P136" i="42"/>
  <c r="Q136" i="42"/>
  <c r="R136" i="42"/>
  <c r="S136" i="42"/>
  <c r="T136" i="42"/>
  <c r="U136" i="42"/>
  <c r="V136" i="42"/>
  <c r="W136" i="42"/>
  <c r="X136" i="42"/>
  <c r="Y136" i="42"/>
  <c r="Z136" i="42"/>
  <c r="AA136" i="42"/>
  <c r="AB136" i="42"/>
  <c r="AC136" i="42"/>
  <c r="AD136" i="42"/>
  <c r="AE136" i="42"/>
  <c r="AF136" i="42"/>
  <c r="AG136" i="42"/>
  <c r="AH133" i="42"/>
  <c r="AF131" i="42"/>
  <c r="AE131" i="42"/>
  <c r="AD131" i="42"/>
  <c r="AC131" i="42"/>
  <c r="AB131" i="42"/>
  <c r="AA131" i="42"/>
  <c r="Z131" i="42"/>
  <c r="Y131" i="42"/>
  <c r="X131" i="42"/>
  <c r="W131" i="42"/>
  <c r="V131" i="42"/>
  <c r="U131" i="42"/>
  <c r="T131" i="42"/>
  <c r="S131" i="42"/>
  <c r="R131" i="42"/>
  <c r="Q131" i="42"/>
  <c r="P131" i="42"/>
  <c r="O131" i="42"/>
  <c r="N131" i="42"/>
  <c r="M131" i="42"/>
  <c r="L131" i="42"/>
  <c r="K131" i="42"/>
  <c r="J131" i="42"/>
  <c r="I131" i="42"/>
  <c r="H131" i="42"/>
  <c r="G131" i="42"/>
  <c r="F131" i="42"/>
  <c r="E131" i="42"/>
  <c r="D131" i="42"/>
  <c r="C131" i="42"/>
  <c r="AH131" i="42"/>
  <c r="AH130" i="42"/>
  <c r="AH129" i="42"/>
  <c r="D128" i="42"/>
  <c r="E128" i="42"/>
  <c r="F128" i="42"/>
  <c r="G128" i="42"/>
  <c r="H128" i="42"/>
  <c r="I128" i="42"/>
  <c r="J128" i="42"/>
  <c r="K128" i="42"/>
  <c r="L128" i="42"/>
  <c r="M128" i="42"/>
  <c r="N128" i="42"/>
  <c r="O128" i="42"/>
  <c r="P128" i="42"/>
  <c r="Q128" i="42"/>
  <c r="R128" i="42"/>
  <c r="S128" i="42"/>
  <c r="T128" i="42"/>
  <c r="U128" i="42"/>
  <c r="V128" i="42"/>
  <c r="W128" i="42"/>
  <c r="X128" i="42"/>
  <c r="Y128" i="42"/>
  <c r="Z128" i="42"/>
  <c r="AA128" i="42"/>
  <c r="AB128" i="42"/>
  <c r="AC128" i="42"/>
  <c r="AD128" i="42"/>
  <c r="AE128" i="42"/>
  <c r="AF128" i="42"/>
  <c r="AG128" i="42"/>
  <c r="AH125" i="42"/>
  <c r="AG123" i="42"/>
  <c r="AF123" i="42"/>
  <c r="AE123" i="42"/>
  <c r="AD123" i="42"/>
  <c r="AC123" i="42"/>
  <c r="AB123" i="42"/>
  <c r="AA123" i="42"/>
  <c r="Z123" i="42"/>
  <c r="Y123" i="42"/>
  <c r="X123" i="42"/>
  <c r="W123" i="42"/>
  <c r="V123" i="42"/>
  <c r="U123" i="42"/>
  <c r="T123" i="42"/>
  <c r="S123" i="42"/>
  <c r="R123" i="42"/>
  <c r="Q123" i="42"/>
  <c r="P123" i="42"/>
  <c r="O123" i="42"/>
  <c r="N123" i="42"/>
  <c r="M123" i="42"/>
  <c r="L123" i="42"/>
  <c r="K123" i="42"/>
  <c r="J123" i="42"/>
  <c r="I123" i="42"/>
  <c r="H123" i="42"/>
  <c r="G123" i="42"/>
  <c r="F123" i="42"/>
  <c r="E123" i="42"/>
  <c r="D123" i="42"/>
  <c r="C123" i="42"/>
  <c r="AH123" i="42"/>
  <c r="AH122" i="42"/>
  <c r="AH121" i="42"/>
  <c r="D120" i="42"/>
  <c r="E120" i="42"/>
  <c r="F120" i="42"/>
  <c r="G120" i="42"/>
  <c r="H120" i="42"/>
  <c r="I120" i="42"/>
  <c r="J120" i="42"/>
  <c r="K120" i="42"/>
  <c r="L120" i="42"/>
  <c r="M120" i="42"/>
  <c r="N120" i="42"/>
  <c r="O120" i="42"/>
  <c r="P120" i="42"/>
  <c r="Q120" i="42"/>
  <c r="R120" i="42"/>
  <c r="S120" i="42"/>
  <c r="T120" i="42"/>
  <c r="U120" i="42"/>
  <c r="V120" i="42"/>
  <c r="W120" i="42"/>
  <c r="X120" i="42"/>
  <c r="Y120" i="42"/>
  <c r="Z120" i="42"/>
  <c r="AA120" i="42"/>
  <c r="AB120" i="42"/>
  <c r="AC120" i="42"/>
  <c r="AD120" i="42"/>
  <c r="AE120" i="42"/>
  <c r="AF120" i="42"/>
  <c r="AG120" i="42"/>
  <c r="AH117" i="42"/>
  <c r="AG115" i="42"/>
  <c r="AF115" i="42"/>
  <c r="AE115" i="42"/>
  <c r="AD115" i="42"/>
  <c r="AC115" i="42"/>
  <c r="AB115" i="42"/>
  <c r="AA115" i="42"/>
  <c r="Z115" i="42"/>
  <c r="Y115" i="42"/>
  <c r="X115" i="42"/>
  <c r="W115" i="42"/>
  <c r="V115" i="42"/>
  <c r="U115" i="42"/>
  <c r="T115" i="42"/>
  <c r="S115" i="42"/>
  <c r="R115" i="42"/>
  <c r="Q115" i="42"/>
  <c r="P115" i="42"/>
  <c r="O115" i="42"/>
  <c r="N115" i="42"/>
  <c r="M115" i="42"/>
  <c r="L115" i="42"/>
  <c r="K115" i="42"/>
  <c r="J115" i="42"/>
  <c r="I115" i="42"/>
  <c r="H115" i="42"/>
  <c r="G115" i="42"/>
  <c r="F115" i="42"/>
  <c r="E115" i="42"/>
  <c r="D115" i="42"/>
  <c r="AH115" i="42"/>
  <c r="C115" i="42"/>
  <c r="AH114" i="42"/>
  <c r="AH113" i="42"/>
  <c r="D112" i="42"/>
  <c r="E112" i="42"/>
  <c r="F112" i="42"/>
  <c r="G112" i="42"/>
  <c r="H112" i="42"/>
  <c r="I112" i="42"/>
  <c r="J112" i="42"/>
  <c r="K112" i="42"/>
  <c r="L112" i="42"/>
  <c r="M112" i="42"/>
  <c r="N112" i="42"/>
  <c r="O112" i="42"/>
  <c r="P112" i="42"/>
  <c r="Q112" i="42"/>
  <c r="R112" i="42"/>
  <c r="S112" i="42"/>
  <c r="T112" i="42"/>
  <c r="U112" i="42"/>
  <c r="V112" i="42"/>
  <c r="W112" i="42"/>
  <c r="X112" i="42"/>
  <c r="Y112" i="42"/>
  <c r="Z112" i="42"/>
  <c r="AA112" i="42"/>
  <c r="AB112" i="42"/>
  <c r="AC112" i="42"/>
  <c r="AD112" i="42"/>
  <c r="AE112" i="42"/>
  <c r="AF112" i="42"/>
  <c r="AG112" i="42"/>
  <c r="AH109" i="42"/>
  <c r="AF107" i="42"/>
  <c r="AE107" i="42"/>
  <c r="AD107" i="42"/>
  <c r="AC107" i="42"/>
  <c r="AB107" i="42"/>
  <c r="AA107" i="42"/>
  <c r="Z107" i="42"/>
  <c r="Y107" i="42"/>
  <c r="X107" i="42"/>
  <c r="W107" i="42"/>
  <c r="V107" i="42"/>
  <c r="U107" i="42"/>
  <c r="T107" i="42"/>
  <c r="S107" i="42"/>
  <c r="R107" i="42"/>
  <c r="Q107" i="42"/>
  <c r="P107" i="42"/>
  <c r="O107" i="42"/>
  <c r="N107" i="42"/>
  <c r="M107" i="42"/>
  <c r="L107" i="42"/>
  <c r="K107" i="42"/>
  <c r="J107" i="42"/>
  <c r="I107" i="42"/>
  <c r="H107" i="42"/>
  <c r="G107" i="42"/>
  <c r="F107" i="42"/>
  <c r="E107" i="42"/>
  <c r="AH107" i="42"/>
  <c r="D107" i="42"/>
  <c r="C107" i="42"/>
  <c r="AH106" i="42"/>
  <c r="AH105" i="42"/>
  <c r="D104" i="42"/>
  <c r="E104" i="42"/>
  <c r="F104" i="42"/>
  <c r="G104" i="42"/>
  <c r="H104" i="42"/>
  <c r="I104" i="42"/>
  <c r="J104" i="42"/>
  <c r="K104" i="42"/>
  <c r="L104" i="42"/>
  <c r="M104" i="42"/>
  <c r="N104" i="42"/>
  <c r="O104" i="42"/>
  <c r="P104" i="42"/>
  <c r="Q104" i="42"/>
  <c r="R104" i="42"/>
  <c r="S104" i="42"/>
  <c r="T104" i="42"/>
  <c r="U104" i="42"/>
  <c r="V104" i="42"/>
  <c r="W104" i="42"/>
  <c r="X104" i="42"/>
  <c r="Y104" i="42"/>
  <c r="Z104" i="42"/>
  <c r="AA104" i="42"/>
  <c r="AB104" i="42"/>
  <c r="AC104" i="42"/>
  <c r="AD104" i="42"/>
  <c r="AE104" i="42"/>
  <c r="AF104" i="42"/>
  <c r="AG104" i="42"/>
  <c r="AH101" i="42"/>
  <c r="AG99" i="42"/>
  <c r="AF99" i="42"/>
  <c r="AE99" i="42"/>
  <c r="AD99" i="42"/>
  <c r="AC99" i="42"/>
  <c r="AB99" i="42"/>
  <c r="AA99" i="42"/>
  <c r="Z99" i="42"/>
  <c r="Y99" i="42"/>
  <c r="X99" i="42"/>
  <c r="W99" i="42"/>
  <c r="V99" i="42"/>
  <c r="U99" i="42"/>
  <c r="T99" i="42"/>
  <c r="S99" i="42"/>
  <c r="R99" i="42"/>
  <c r="Q99" i="42"/>
  <c r="P99" i="42"/>
  <c r="O99" i="42"/>
  <c r="N99" i="42"/>
  <c r="M99" i="42"/>
  <c r="L99" i="42"/>
  <c r="K99" i="42"/>
  <c r="J99" i="42"/>
  <c r="I99" i="42"/>
  <c r="H99" i="42"/>
  <c r="G99" i="42"/>
  <c r="F99" i="42"/>
  <c r="E99" i="42"/>
  <c r="AH99" i="42"/>
  <c r="D99" i="42"/>
  <c r="C99" i="42"/>
  <c r="AH98" i="42"/>
  <c r="AH97" i="42"/>
  <c r="J14" i="42"/>
  <c r="D96" i="42"/>
  <c r="E96" i="42"/>
  <c r="F96" i="42"/>
  <c r="G96" i="42"/>
  <c r="H96" i="42"/>
  <c r="I96" i="42"/>
  <c r="J96" i="42"/>
  <c r="K96" i="42"/>
  <c r="L96" i="42"/>
  <c r="M96" i="42"/>
  <c r="N96" i="42"/>
  <c r="O96" i="42"/>
  <c r="P96" i="42"/>
  <c r="Q96" i="42"/>
  <c r="R96" i="42"/>
  <c r="S96" i="42"/>
  <c r="T96" i="42"/>
  <c r="U96" i="42"/>
  <c r="V96" i="42"/>
  <c r="W96" i="42"/>
  <c r="X96" i="42"/>
  <c r="Y96" i="42"/>
  <c r="Z96" i="42"/>
  <c r="AA96" i="42"/>
  <c r="AB96" i="42"/>
  <c r="AC96" i="42"/>
  <c r="AD96" i="42"/>
  <c r="AE96" i="42"/>
  <c r="AF96" i="42"/>
  <c r="AG96" i="42"/>
  <c r="AH93" i="42"/>
  <c r="H18" i="42"/>
  <c r="AF91" i="42"/>
  <c r="AE91" i="42"/>
  <c r="AD91" i="42"/>
  <c r="AC91" i="42"/>
  <c r="AB91" i="42"/>
  <c r="AA91" i="42"/>
  <c r="Z91" i="42"/>
  <c r="Y91" i="42"/>
  <c r="X91" i="42"/>
  <c r="W91" i="42"/>
  <c r="V91" i="42"/>
  <c r="U91" i="42"/>
  <c r="T91" i="42"/>
  <c r="S91" i="42"/>
  <c r="R91" i="42"/>
  <c r="Q91" i="42"/>
  <c r="P91" i="42"/>
  <c r="O91" i="42"/>
  <c r="N91" i="42"/>
  <c r="M91" i="42"/>
  <c r="L91" i="42"/>
  <c r="K91" i="42"/>
  <c r="J91" i="42"/>
  <c r="I91" i="42"/>
  <c r="H91" i="42"/>
  <c r="G91" i="42"/>
  <c r="F91" i="42"/>
  <c r="E91" i="42"/>
  <c r="D91" i="42"/>
  <c r="C91" i="42"/>
  <c r="AH91" i="42"/>
  <c r="AH90" i="42"/>
  <c r="H15" i="42"/>
  <c r="H16" i="42"/>
  <c r="AH89" i="42"/>
  <c r="H14" i="42"/>
  <c r="D88" i="42"/>
  <c r="E88" i="42"/>
  <c r="F88" i="42"/>
  <c r="G88" i="42"/>
  <c r="H88" i="42"/>
  <c r="I88" i="42"/>
  <c r="J88" i="42"/>
  <c r="K88" i="42"/>
  <c r="L88" i="42"/>
  <c r="M88" i="42"/>
  <c r="N88" i="42"/>
  <c r="O88" i="42"/>
  <c r="P88" i="42"/>
  <c r="Q88" i="42"/>
  <c r="R88" i="42"/>
  <c r="S88" i="42"/>
  <c r="T88" i="42"/>
  <c r="U88" i="42"/>
  <c r="V88" i="42"/>
  <c r="W88" i="42"/>
  <c r="X88" i="42"/>
  <c r="Y88" i="42"/>
  <c r="Z88" i="42"/>
  <c r="AA88" i="42"/>
  <c r="AB88" i="42"/>
  <c r="AC88" i="42"/>
  <c r="AD88" i="42"/>
  <c r="AE88" i="42"/>
  <c r="AF88" i="42"/>
  <c r="AG88" i="42"/>
  <c r="AH85" i="42"/>
  <c r="F18" i="42"/>
  <c r="AG83" i="42"/>
  <c r="AF83" i="42"/>
  <c r="AE83" i="42"/>
  <c r="AD83" i="42"/>
  <c r="AC83" i="42"/>
  <c r="AB83" i="42"/>
  <c r="AA83" i="42"/>
  <c r="Z83" i="42"/>
  <c r="Y83" i="42"/>
  <c r="X83" i="42"/>
  <c r="W83" i="42"/>
  <c r="V83" i="42"/>
  <c r="U83" i="42"/>
  <c r="T83" i="42"/>
  <c r="S83" i="42"/>
  <c r="R83" i="42"/>
  <c r="Q83" i="42"/>
  <c r="P83" i="42"/>
  <c r="O83" i="42"/>
  <c r="N83" i="42"/>
  <c r="M83" i="42"/>
  <c r="L83" i="42"/>
  <c r="K83" i="42"/>
  <c r="J83" i="42"/>
  <c r="I83" i="42"/>
  <c r="H83" i="42"/>
  <c r="G83" i="42"/>
  <c r="F83" i="42"/>
  <c r="E83" i="42"/>
  <c r="D83" i="42"/>
  <c r="C83" i="42"/>
  <c r="AH83" i="42"/>
  <c r="AH82" i="42"/>
  <c r="F15" i="42"/>
  <c r="F16" i="42"/>
  <c r="AH81" i="42"/>
  <c r="D80" i="42"/>
  <c r="E80" i="42"/>
  <c r="F80" i="42"/>
  <c r="G80" i="42"/>
  <c r="H80" i="42"/>
  <c r="I80" i="42"/>
  <c r="J80" i="42"/>
  <c r="K80" i="42"/>
  <c r="L80" i="42"/>
  <c r="M80" i="42"/>
  <c r="N80" i="42"/>
  <c r="O80" i="42"/>
  <c r="P80" i="42"/>
  <c r="Q80" i="42"/>
  <c r="R80" i="42"/>
  <c r="S80" i="42"/>
  <c r="T80" i="42"/>
  <c r="U80" i="42"/>
  <c r="V80" i="42"/>
  <c r="W80" i="42"/>
  <c r="X80" i="42"/>
  <c r="Y80" i="42"/>
  <c r="Z80" i="42"/>
  <c r="AA80" i="42"/>
  <c r="AB80" i="42"/>
  <c r="AC80" i="42"/>
  <c r="AD80" i="42"/>
  <c r="AE80" i="42"/>
  <c r="AF80" i="42"/>
  <c r="AG80" i="42"/>
  <c r="AH77" i="42"/>
  <c r="D18" i="42"/>
  <c r="AE75" i="42"/>
  <c r="AD75" i="42"/>
  <c r="AC75" i="42"/>
  <c r="AB75" i="42"/>
  <c r="AA75" i="42"/>
  <c r="Z75" i="42"/>
  <c r="Y75" i="42"/>
  <c r="X75" i="42"/>
  <c r="W75" i="42"/>
  <c r="V75" i="42"/>
  <c r="U75" i="42"/>
  <c r="T75" i="42"/>
  <c r="S75" i="42"/>
  <c r="R75" i="42"/>
  <c r="Q75" i="42"/>
  <c r="P75" i="42"/>
  <c r="O75" i="42"/>
  <c r="N75" i="42"/>
  <c r="M75" i="42"/>
  <c r="L75" i="42"/>
  <c r="K75" i="42"/>
  <c r="J75" i="42"/>
  <c r="I75" i="42"/>
  <c r="AH75" i="42"/>
  <c r="H75" i="42"/>
  <c r="G75" i="42"/>
  <c r="F75" i="42"/>
  <c r="E75" i="42"/>
  <c r="D75" i="42"/>
  <c r="C75" i="42"/>
  <c r="AH74" i="42"/>
  <c r="D15" i="42"/>
  <c r="D16" i="42"/>
  <c r="AH73" i="42"/>
  <c r="D14" i="42"/>
  <c r="D72" i="42"/>
  <c r="E72" i="42"/>
  <c r="F72" i="42"/>
  <c r="G72" i="42"/>
  <c r="H72" i="42"/>
  <c r="I72" i="42"/>
  <c r="J72" i="42"/>
  <c r="K72" i="42"/>
  <c r="L72" i="42"/>
  <c r="M72" i="42"/>
  <c r="N72" i="42"/>
  <c r="O72" i="42"/>
  <c r="P72" i="42"/>
  <c r="Q72" i="42"/>
  <c r="R72" i="42"/>
  <c r="S72" i="42"/>
  <c r="T72" i="42"/>
  <c r="U72" i="42"/>
  <c r="V72" i="42"/>
  <c r="W72" i="42"/>
  <c r="X72" i="42"/>
  <c r="Y72" i="42"/>
  <c r="Z72" i="42"/>
  <c r="AA72" i="42"/>
  <c r="AB72" i="42"/>
  <c r="AC72" i="42"/>
  <c r="AD72" i="42"/>
  <c r="AE72" i="42"/>
  <c r="AF72" i="42"/>
  <c r="AG72" i="42"/>
  <c r="AH69" i="42"/>
  <c r="AG67" i="42"/>
  <c r="AF67" i="42"/>
  <c r="AE67" i="42"/>
  <c r="AD67" i="42"/>
  <c r="AC67" i="42"/>
  <c r="AB67" i="42"/>
  <c r="AA67" i="42"/>
  <c r="Z67" i="42"/>
  <c r="Y67" i="42"/>
  <c r="X67" i="42"/>
  <c r="W67" i="42"/>
  <c r="V67" i="42"/>
  <c r="U67" i="42"/>
  <c r="T67" i="42"/>
  <c r="S67" i="42"/>
  <c r="R67" i="42"/>
  <c r="Q67" i="42"/>
  <c r="P67" i="42"/>
  <c r="O67" i="42"/>
  <c r="N67" i="42"/>
  <c r="M67" i="42"/>
  <c r="L67" i="42"/>
  <c r="K67" i="42"/>
  <c r="J67" i="42"/>
  <c r="I67" i="42"/>
  <c r="H67" i="42"/>
  <c r="G67" i="42"/>
  <c r="F67" i="42"/>
  <c r="E67" i="42"/>
  <c r="D67" i="42"/>
  <c r="AH67" i="42"/>
  <c r="C67" i="42"/>
  <c r="AH66" i="42"/>
  <c r="B15" i="42"/>
  <c r="AH65" i="42"/>
  <c r="D64" i="42"/>
  <c r="E64" i="42"/>
  <c r="F64" i="42"/>
  <c r="G64" i="42"/>
  <c r="H64" i="42"/>
  <c r="I64" i="42"/>
  <c r="J64" i="42"/>
  <c r="K64" i="42"/>
  <c r="L64" i="42"/>
  <c r="M64" i="42"/>
  <c r="N64" i="42"/>
  <c r="O64" i="42"/>
  <c r="P64" i="42"/>
  <c r="Q64" i="42"/>
  <c r="R64" i="42"/>
  <c r="S64" i="42"/>
  <c r="T64" i="42"/>
  <c r="U64" i="42"/>
  <c r="V64" i="42"/>
  <c r="W64" i="42"/>
  <c r="X64" i="42"/>
  <c r="Y64" i="42"/>
  <c r="Z64" i="42"/>
  <c r="AA64" i="42"/>
  <c r="AB64" i="42"/>
  <c r="AC64" i="42"/>
  <c r="AD64" i="42"/>
  <c r="AE64" i="42"/>
  <c r="AF64" i="42"/>
  <c r="AG64" i="42"/>
  <c r="R62" i="42"/>
  <c r="B32" i="42"/>
  <c r="B33" i="42"/>
  <c r="B29" i="42"/>
  <c r="B31" i="42"/>
  <c r="F21" i="42"/>
  <c r="F24" i="42"/>
  <c r="F26" i="42"/>
  <c r="D26" i="42"/>
  <c r="B26" i="42"/>
  <c r="Z25" i="42"/>
  <c r="X18" i="42"/>
  <c r="R18" i="42"/>
  <c r="P18" i="42"/>
  <c r="N18" i="42"/>
  <c r="L18" i="42"/>
  <c r="J18" i="42"/>
  <c r="B18" i="42"/>
  <c r="X15" i="42"/>
  <c r="X16" i="42"/>
  <c r="T15" i="42"/>
  <c r="R15" i="42"/>
  <c r="P15" i="42"/>
  <c r="P16" i="42"/>
  <c r="N15" i="42"/>
  <c r="N16" i="42"/>
  <c r="L15" i="42"/>
  <c r="L16" i="42"/>
  <c r="J15" i="42"/>
  <c r="J16" i="42"/>
  <c r="T14" i="42"/>
  <c r="T16" i="42"/>
  <c r="R14" i="42"/>
  <c r="R16" i="42"/>
  <c r="P14" i="42"/>
  <c r="N14" i="42"/>
  <c r="L14" i="42"/>
  <c r="F14" i="42"/>
  <c r="B14" i="42"/>
  <c r="B16" i="42"/>
  <c r="Z16" i="42"/>
  <c r="O9" i="42"/>
  <c r="B4" i="42"/>
  <c r="B3" i="42"/>
  <c r="AH157" i="41"/>
  <c r="AG155" i="41"/>
  <c r="AF155" i="41"/>
  <c r="AE155" i="41"/>
  <c r="AD155" i="41"/>
  <c r="AC155" i="41"/>
  <c r="AB155" i="41"/>
  <c r="AA155" i="41"/>
  <c r="Z155" i="41"/>
  <c r="Y155" i="41"/>
  <c r="X155" i="41"/>
  <c r="W155" i="41"/>
  <c r="V155" i="41"/>
  <c r="U155" i="41"/>
  <c r="T155" i="41"/>
  <c r="S155" i="41"/>
  <c r="R155" i="41"/>
  <c r="Q155" i="41"/>
  <c r="P155" i="41"/>
  <c r="O155" i="41"/>
  <c r="N155" i="41"/>
  <c r="M155" i="41"/>
  <c r="L155" i="41"/>
  <c r="K155" i="41"/>
  <c r="J155" i="41"/>
  <c r="I155" i="41"/>
  <c r="H155" i="41"/>
  <c r="G155" i="41"/>
  <c r="AH155" i="41"/>
  <c r="F155" i="41"/>
  <c r="E155" i="41"/>
  <c r="D155" i="41"/>
  <c r="C155" i="41"/>
  <c r="AH154" i="41"/>
  <c r="AH153" i="41"/>
  <c r="X14" i="41"/>
  <c r="X16" i="41"/>
  <c r="E152" i="41"/>
  <c r="F152" i="41"/>
  <c r="G152" i="41"/>
  <c r="H152" i="41"/>
  <c r="I152" i="41"/>
  <c r="J152" i="41"/>
  <c r="K152" i="41"/>
  <c r="L152" i="41"/>
  <c r="M152" i="41"/>
  <c r="N152" i="41"/>
  <c r="O152" i="41"/>
  <c r="P152" i="41"/>
  <c r="Q152" i="41"/>
  <c r="R152" i="41"/>
  <c r="S152" i="41"/>
  <c r="T152" i="41"/>
  <c r="U152" i="41"/>
  <c r="V152" i="41"/>
  <c r="W152" i="41"/>
  <c r="X152" i="41"/>
  <c r="Y152" i="41"/>
  <c r="Z152" i="41"/>
  <c r="AA152" i="41"/>
  <c r="AB152" i="41"/>
  <c r="AC152" i="41"/>
  <c r="AD152" i="41"/>
  <c r="AE152" i="41"/>
  <c r="AF152" i="41"/>
  <c r="AG152" i="41"/>
  <c r="D152" i="41"/>
  <c r="AH149" i="41"/>
  <c r="AG147" i="41"/>
  <c r="AF147" i="41"/>
  <c r="AE147" i="41"/>
  <c r="AD147" i="41"/>
  <c r="AC147" i="41"/>
  <c r="AB147" i="41"/>
  <c r="AA147" i="41"/>
  <c r="Z147" i="41"/>
  <c r="Y147" i="41"/>
  <c r="X147" i="41"/>
  <c r="W147" i="41"/>
  <c r="V147" i="41"/>
  <c r="U147" i="41"/>
  <c r="T147" i="41"/>
  <c r="S147" i="41"/>
  <c r="R147" i="41"/>
  <c r="Q147" i="41"/>
  <c r="P147" i="41"/>
  <c r="O147" i="41"/>
  <c r="N147" i="41"/>
  <c r="M147" i="41"/>
  <c r="L147" i="41"/>
  <c r="K147" i="41"/>
  <c r="J147" i="41"/>
  <c r="I147" i="41"/>
  <c r="H147" i="41"/>
  <c r="G147" i="41"/>
  <c r="F147" i="41"/>
  <c r="E147" i="41"/>
  <c r="D147" i="41"/>
  <c r="C147" i="41"/>
  <c r="AH147" i="41"/>
  <c r="AH146" i="41"/>
  <c r="V15" i="41"/>
  <c r="AH145" i="41"/>
  <c r="V14" i="41"/>
  <c r="D144" i="41"/>
  <c r="E144" i="41"/>
  <c r="F144" i="41"/>
  <c r="G144" i="41"/>
  <c r="H144" i="41"/>
  <c r="I144" i="41"/>
  <c r="J144" i="41"/>
  <c r="K144" i="41"/>
  <c r="L144" i="41"/>
  <c r="M144" i="41"/>
  <c r="N144" i="41"/>
  <c r="O144" i="41"/>
  <c r="P144" i="41"/>
  <c r="Q144" i="41"/>
  <c r="R144" i="41"/>
  <c r="S144" i="41"/>
  <c r="T144" i="41"/>
  <c r="U144" i="41"/>
  <c r="V144" i="41"/>
  <c r="W144" i="41"/>
  <c r="X144" i="41"/>
  <c r="Y144" i="41"/>
  <c r="Z144" i="41"/>
  <c r="AA144" i="41"/>
  <c r="AB144" i="41"/>
  <c r="AC144" i="41"/>
  <c r="AD144" i="41"/>
  <c r="AE144" i="41"/>
  <c r="AF144" i="41"/>
  <c r="AG144" i="41"/>
  <c r="AH141" i="41"/>
  <c r="T18" i="41"/>
  <c r="AG139" i="41"/>
  <c r="AF139" i="41"/>
  <c r="AE139" i="41"/>
  <c r="AD139" i="41"/>
  <c r="AC139" i="41"/>
  <c r="AB139" i="41"/>
  <c r="AA139" i="41"/>
  <c r="Z139" i="41"/>
  <c r="Y139" i="41"/>
  <c r="X139" i="41"/>
  <c r="W139" i="41"/>
  <c r="V139" i="41"/>
  <c r="U139" i="41"/>
  <c r="T139" i="41"/>
  <c r="S139" i="41"/>
  <c r="R139" i="41"/>
  <c r="Q139" i="41"/>
  <c r="P139" i="41"/>
  <c r="O139" i="41"/>
  <c r="N139" i="41"/>
  <c r="M139" i="41"/>
  <c r="L139" i="41"/>
  <c r="K139" i="41"/>
  <c r="J139" i="41"/>
  <c r="I139" i="41"/>
  <c r="H139" i="41"/>
  <c r="G139" i="41"/>
  <c r="F139" i="41"/>
  <c r="E139" i="41"/>
  <c r="D139" i="41"/>
  <c r="C139" i="41"/>
  <c r="AH139" i="41"/>
  <c r="AH138" i="41"/>
  <c r="T15" i="41"/>
  <c r="AH137" i="41"/>
  <c r="T14" i="41"/>
  <c r="T16" i="41"/>
  <c r="D136" i="41"/>
  <c r="E136" i="41"/>
  <c r="F136" i="41"/>
  <c r="G136" i="41"/>
  <c r="H136" i="41"/>
  <c r="I136" i="41"/>
  <c r="J136" i="41"/>
  <c r="K136" i="41"/>
  <c r="L136" i="41"/>
  <c r="M136" i="41"/>
  <c r="N136" i="41"/>
  <c r="O136" i="41"/>
  <c r="P136" i="41"/>
  <c r="Q136" i="41"/>
  <c r="R136" i="41"/>
  <c r="S136" i="41"/>
  <c r="T136" i="41"/>
  <c r="U136" i="41"/>
  <c r="V136" i="41"/>
  <c r="W136" i="41"/>
  <c r="X136" i="41"/>
  <c r="Y136" i="41"/>
  <c r="Z136" i="41"/>
  <c r="AA136" i="41"/>
  <c r="AB136" i="41"/>
  <c r="AC136" i="41"/>
  <c r="AD136" i="41"/>
  <c r="AE136" i="41"/>
  <c r="AF136" i="41"/>
  <c r="AG136" i="41"/>
  <c r="AH133" i="41"/>
  <c r="R18" i="41"/>
  <c r="AF131" i="41"/>
  <c r="AE131" i="41"/>
  <c r="AD131" i="41"/>
  <c r="AC131" i="41"/>
  <c r="AB131" i="41"/>
  <c r="AA131" i="41"/>
  <c r="Z131" i="41"/>
  <c r="Y131" i="41"/>
  <c r="X131" i="41"/>
  <c r="W131" i="41"/>
  <c r="V131" i="41"/>
  <c r="U131" i="41"/>
  <c r="T131" i="41"/>
  <c r="S131" i="41"/>
  <c r="R131" i="41"/>
  <c r="Q131" i="41"/>
  <c r="P131" i="41"/>
  <c r="O131" i="41"/>
  <c r="N131" i="41"/>
  <c r="M131" i="41"/>
  <c r="L131" i="41"/>
  <c r="K131" i="41"/>
  <c r="J131" i="41"/>
  <c r="I131" i="41"/>
  <c r="H131" i="41"/>
  <c r="G131" i="41"/>
  <c r="F131" i="41"/>
  <c r="AH131" i="41"/>
  <c r="E131" i="41"/>
  <c r="D131" i="41"/>
  <c r="C131" i="41"/>
  <c r="AH130" i="41"/>
  <c r="AH129" i="41"/>
  <c r="R14" i="41"/>
  <c r="R16" i="41"/>
  <c r="D128" i="41"/>
  <c r="E128" i="41"/>
  <c r="F128" i="41"/>
  <c r="G128" i="41"/>
  <c r="H128" i="41"/>
  <c r="I128" i="41"/>
  <c r="J128" i="41"/>
  <c r="K128" i="41"/>
  <c r="L128" i="41"/>
  <c r="M128" i="41"/>
  <c r="N128" i="41"/>
  <c r="O128" i="41"/>
  <c r="P128" i="41"/>
  <c r="Q128" i="41"/>
  <c r="R128" i="41"/>
  <c r="S128" i="41"/>
  <c r="T128" i="41"/>
  <c r="U128" i="41"/>
  <c r="V128" i="41"/>
  <c r="W128" i="41"/>
  <c r="X128" i="41"/>
  <c r="Y128" i="41"/>
  <c r="Z128" i="41"/>
  <c r="AA128" i="41"/>
  <c r="AB128" i="41"/>
  <c r="AC128" i="41"/>
  <c r="AD128" i="41"/>
  <c r="AE128" i="41"/>
  <c r="AF128" i="41"/>
  <c r="AG128" i="41"/>
  <c r="AH125" i="41"/>
  <c r="AG123" i="41"/>
  <c r="AF123" i="41"/>
  <c r="AE123" i="41"/>
  <c r="AD123" i="41"/>
  <c r="AC123" i="41"/>
  <c r="AB123" i="41"/>
  <c r="AA123" i="41"/>
  <c r="Z123" i="41"/>
  <c r="Y123" i="41"/>
  <c r="X123" i="41"/>
  <c r="W123" i="41"/>
  <c r="V123" i="41"/>
  <c r="U123" i="41"/>
  <c r="T123" i="41"/>
  <c r="S123" i="41"/>
  <c r="R123" i="41"/>
  <c r="Q123" i="41"/>
  <c r="P123" i="41"/>
  <c r="O123" i="41"/>
  <c r="N123" i="41"/>
  <c r="M123" i="41"/>
  <c r="L123" i="41"/>
  <c r="K123" i="41"/>
  <c r="J123" i="41"/>
  <c r="I123" i="41"/>
  <c r="H123" i="41"/>
  <c r="G123" i="41"/>
  <c r="F123" i="41"/>
  <c r="AH123" i="41"/>
  <c r="E123" i="41"/>
  <c r="D123" i="41"/>
  <c r="C123" i="41"/>
  <c r="AH122" i="41"/>
  <c r="P15" i="41"/>
  <c r="AH121" i="41"/>
  <c r="P14" i="41"/>
  <c r="P16" i="41"/>
  <c r="D120" i="41"/>
  <c r="E120" i="41"/>
  <c r="F120" i="41"/>
  <c r="G120" i="41"/>
  <c r="H120" i="41"/>
  <c r="I120" i="41"/>
  <c r="J120" i="41"/>
  <c r="K120" i="41"/>
  <c r="L120" i="41"/>
  <c r="M120" i="41"/>
  <c r="N120" i="41"/>
  <c r="O120" i="41"/>
  <c r="P120" i="41"/>
  <c r="Q120" i="41"/>
  <c r="R120" i="41"/>
  <c r="S120" i="41"/>
  <c r="T120" i="41"/>
  <c r="U120" i="41"/>
  <c r="V120" i="41"/>
  <c r="W120" i="41"/>
  <c r="X120" i="41"/>
  <c r="Y120" i="41"/>
  <c r="Z120" i="41"/>
  <c r="AA120" i="41"/>
  <c r="AB120" i="41"/>
  <c r="AC120" i="41"/>
  <c r="AD120" i="41"/>
  <c r="AE120" i="41"/>
  <c r="AF120" i="41"/>
  <c r="AG120" i="41"/>
  <c r="AH117" i="41"/>
  <c r="N18" i="41"/>
  <c r="AG115" i="41"/>
  <c r="AF115" i="41"/>
  <c r="AE115" i="41"/>
  <c r="AD115" i="41"/>
  <c r="AC115" i="41"/>
  <c r="AB115" i="41"/>
  <c r="AA115" i="41"/>
  <c r="Z115" i="41"/>
  <c r="Y115" i="41"/>
  <c r="X115" i="41"/>
  <c r="W115" i="41"/>
  <c r="V115" i="41"/>
  <c r="U115" i="41"/>
  <c r="T115" i="41"/>
  <c r="S115" i="41"/>
  <c r="R115" i="41"/>
  <c r="Q115" i="41"/>
  <c r="P115" i="41"/>
  <c r="O115" i="41"/>
  <c r="N115" i="41"/>
  <c r="M115" i="41"/>
  <c r="L115" i="41"/>
  <c r="K115" i="41"/>
  <c r="J115" i="41"/>
  <c r="I115" i="41"/>
  <c r="H115" i="41"/>
  <c r="G115" i="41"/>
  <c r="F115" i="41"/>
  <c r="E115" i="41"/>
  <c r="D115" i="41"/>
  <c r="C115" i="41"/>
  <c r="AH115" i="41"/>
  <c r="AH114" i="41"/>
  <c r="N15" i="41"/>
  <c r="AH113" i="41"/>
  <c r="D112" i="41"/>
  <c r="E112" i="41"/>
  <c r="F112" i="41"/>
  <c r="G112" i="41"/>
  <c r="H112" i="41"/>
  <c r="I112" i="41"/>
  <c r="J112" i="41"/>
  <c r="K112" i="41"/>
  <c r="L112" i="41"/>
  <c r="M112" i="41"/>
  <c r="N112" i="41"/>
  <c r="O112" i="41"/>
  <c r="P112" i="41"/>
  <c r="Q112" i="41"/>
  <c r="R112" i="41"/>
  <c r="S112" i="41"/>
  <c r="T112" i="41"/>
  <c r="U112" i="41"/>
  <c r="V112" i="41"/>
  <c r="W112" i="41"/>
  <c r="X112" i="41"/>
  <c r="Y112" i="41"/>
  <c r="Z112" i="41"/>
  <c r="AA112" i="41"/>
  <c r="AB112" i="41"/>
  <c r="AC112" i="41"/>
  <c r="AD112" i="41"/>
  <c r="AE112" i="41"/>
  <c r="AF112" i="41"/>
  <c r="AG112" i="41"/>
  <c r="AH109" i="41"/>
  <c r="AF107" i="41"/>
  <c r="AE107" i="41"/>
  <c r="AD107" i="41"/>
  <c r="AC107" i="41"/>
  <c r="AB107" i="41"/>
  <c r="AA107" i="41"/>
  <c r="Z107" i="41"/>
  <c r="Y107" i="41"/>
  <c r="X107" i="41"/>
  <c r="W107" i="41"/>
  <c r="V107" i="41"/>
  <c r="U107" i="41"/>
  <c r="T107" i="41"/>
  <c r="S107" i="41"/>
  <c r="R107" i="41"/>
  <c r="Q107" i="41"/>
  <c r="P107" i="41"/>
  <c r="O107" i="41"/>
  <c r="N107" i="41"/>
  <c r="M107" i="41"/>
  <c r="L107" i="41"/>
  <c r="K107" i="41"/>
  <c r="J107" i="41"/>
  <c r="I107" i="41"/>
  <c r="H107" i="41"/>
  <c r="G107" i="41"/>
  <c r="F107" i="41"/>
  <c r="E107" i="41"/>
  <c r="D107" i="41"/>
  <c r="C107" i="41"/>
  <c r="AH107" i="41"/>
  <c r="AH106" i="41"/>
  <c r="AH105" i="41"/>
  <c r="D104" i="41"/>
  <c r="E104" i="41"/>
  <c r="F104" i="41"/>
  <c r="G104" i="41"/>
  <c r="H104" i="41"/>
  <c r="I104" i="41"/>
  <c r="J104" i="41"/>
  <c r="K104" i="41"/>
  <c r="L104" i="41"/>
  <c r="M104" i="41"/>
  <c r="N104" i="41"/>
  <c r="O104" i="41"/>
  <c r="P104" i="41"/>
  <c r="Q104" i="41"/>
  <c r="R104" i="41"/>
  <c r="S104" i="41"/>
  <c r="T104" i="41"/>
  <c r="U104" i="41"/>
  <c r="V104" i="41"/>
  <c r="W104" i="41"/>
  <c r="X104" i="41"/>
  <c r="Y104" i="41"/>
  <c r="Z104" i="41"/>
  <c r="AA104" i="41"/>
  <c r="AB104" i="41"/>
  <c r="AC104" i="41"/>
  <c r="AD104" i="41"/>
  <c r="AE104" i="41"/>
  <c r="AF104" i="41"/>
  <c r="AG104" i="41"/>
  <c r="AH101" i="41"/>
  <c r="J18" i="41"/>
  <c r="AG99" i="41"/>
  <c r="AF99" i="41"/>
  <c r="AE99" i="41"/>
  <c r="AD99" i="41"/>
  <c r="AC99" i="41"/>
  <c r="AB99" i="41"/>
  <c r="AA99" i="41"/>
  <c r="Z99" i="41"/>
  <c r="Y99" i="41"/>
  <c r="X99" i="41"/>
  <c r="W99" i="41"/>
  <c r="V99" i="41"/>
  <c r="U99" i="41"/>
  <c r="T99" i="41"/>
  <c r="S99" i="41"/>
  <c r="R99" i="41"/>
  <c r="Q99" i="41"/>
  <c r="P99" i="41"/>
  <c r="O99" i="41"/>
  <c r="N99" i="41"/>
  <c r="M99" i="41"/>
  <c r="L99" i="41"/>
  <c r="K99" i="41"/>
  <c r="J99" i="41"/>
  <c r="I99" i="41"/>
  <c r="H99" i="41"/>
  <c r="G99" i="41"/>
  <c r="F99" i="41"/>
  <c r="E99" i="41"/>
  <c r="D99" i="41"/>
  <c r="C99" i="41"/>
  <c r="AH99" i="41"/>
  <c r="AH98" i="41"/>
  <c r="AH97" i="41"/>
  <c r="J14" i="41"/>
  <c r="J16" i="41"/>
  <c r="D96" i="41"/>
  <c r="E96" i="41"/>
  <c r="F96" i="41"/>
  <c r="G96" i="41"/>
  <c r="H96" i="41"/>
  <c r="I96" i="41"/>
  <c r="J96" i="41"/>
  <c r="K96" i="41"/>
  <c r="L96" i="41"/>
  <c r="M96" i="41"/>
  <c r="N96" i="41"/>
  <c r="O96" i="41"/>
  <c r="P96" i="41"/>
  <c r="Q96" i="41"/>
  <c r="R96" i="41"/>
  <c r="S96" i="41"/>
  <c r="T96" i="41"/>
  <c r="U96" i="41"/>
  <c r="V96" i="41"/>
  <c r="W96" i="41"/>
  <c r="X96" i="41"/>
  <c r="Y96" i="41"/>
  <c r="Z96" i="41"/>
  <c r="AA96" i="41"/>
  <c r="AB96" i="41"/>
  <c r="AC96" i="41"/>
  <c r="AD96" i="41"/>
  <c r="AE96" i="41"/>
  <c r="AF96" i="41"/>
  <c r="AG96" i="41"/>
  <c r="AH93" i="41"/>
  <c r="AF91" i="41"/>
  <c r="AE91" i="41"/>
  <c r="AD91" i="41"/>
  <c r="AC91" i="41"/>
  <c r="AB91" i="41"/>
  <c r="AA91" i="41"/>
  <c r="Z91" i="41"/>
  <c r="Y91" i="41"/>
  <c r="X91" i="41"/>
  <c r="W91" i="41"/>
  <c r="V91" i="41"/>
  <c r="U91" i="41"/>
  <c r="T91" i="41"/>
  <c r="S91" i="41"/>
  <c r="R91" i="41"/>
  <c r="Q91" i="41"/>
  <c r="P91" i="41"/>
  <c r="O91" i="41"/>
  <c r="N91" i="41"/>
  <c r="M91" i="41"/>
  <c r="L91" i="41"/>
  <c r="K91" i="41"/>
  <c r="J91" i="41"/>
  <c r="I91" i="41"/>
  <c r="AH91" i="41"/>
  <c r="H91" i="41"/>
  <c r="G91" i="41"/>
  <c r="F91" i="41"/>
  <c r="E91" i="41"/>
  <c r="D91" i="41"/>
  <c r="C91" i="41"/>
  <c r="AH90" i="41"/>
  <c r="AH89" i="41"/>
  <c r="H14" i="41"/>
  <c r="D88" i="41"/>
  <c r="E88" i="41"/>
  <c r="F88" i="41"/>
  <c r="G88" i="41"/>
  <c r="H88" i="41"/>
  <c r="I88" i="41"/>
  <c r="J88" i="41"/>
  <c r="K88" i="41"/>
  <c r="L88" i="41"/>
  <c r="M88" i="41"/>
  <c r="N88" i="41"/>
  <c r="O88" i="41"/>
  <c r="P88" i="41"/>
  <c r="Q88" i="41"/>
  <c r="R88" i="41"/>
  <c r="S88" i="41"/>
  <c r="T88" i="41"/>
  <c r="U88" i="41"/>
  <c r="V88" i="41"/>
  <c r="W88" i="41"/>
  <c r="X88" i="41"/>
  <c r="Y88" i="41"/>
  <c r="Z88" i="41"/>
  <c r="AA88" i="41"/>
  <c r="AB88" i="41"/>
  <c r="AC88" i="41"/>
  <c r="AD88" i="41"/>
  <c r="AE88" i="41"/>
  <c r="AF88" i="41"/>
  <c r="AG88" i="41"/>
  <c r="AH85" i="41"/>
  <c r="F18" i="41"/>
  <c r="AG83" i="41"/>
  <c r="AF83" i="41"/>
  <c r="AE83" i="41"/>
  <c r="AD83" i="41"/>
  <c r="AC83" i="41"/>
  <c r="AB83" i="41"/>
  <c r="AA83" i="41"/>
  <c r="Z83" i="41"/>
  <c r="Y83" i="41"/>
  <c r="X83" i="41"/>
  <c r="W83" i="41"/>
  <c r="V83" i="41"/>
  <c r="U83" i="41"/>
  <c r="T83" i="41"/>
  <c r="S83" i="41"/>
  <c r="R83" i="41"/>
  <c r="Q83" i="41"/>
  <c r="P83" i="41"/>
  <c r="O83" i="41"/>
  <c r="N83" i="41"/>
  <c r="M83" i="41"/>
  <c r="L83" i="41"/>
  <c r="K83" i="41"/>
  <c r="J83" i="41"/>
  <c r="I83" i="41"/>
  <c r="H83" i="41"/>
  <c r="G83" i="41"/>
  <c r="F83" i="41"/>
  <c r="E83" i="41"/>
  <c r="D83" i="41"/>
  <c r="C83" i="41"/>
  <c r="AH83" i="41"/>
  <c r="AH82" i="41"/>
  <c r="F15" i="41"/>
  <c r="AH81" i="41"/>
  <c r="D80" i="41"/>
  <c r="E80" i="41"/>
  <c r="F80" i="41"/>
  <c r="G80" i="41"/>
  <c r="H80" i="41"/>
  <c r="I80" i="41"/>
  <c r="J80" i="41"/>
  <c r="K80" i="41"/>
  <c r="L80" i="41"/>
  <c r="M80" i="41"/>
  <c r="N80" i="41"/>
  <c r="O80" i="41"/>
  <c r="P80" i="41"/>
  <c r="Q80" i="41"/>
  <c r="R80" i="41"/>
  <c r="S80" i="41"/>
  <c r="T80" i="41"/>
  <c r="U80" i="41"/>
  <c r="V80" i="41"/>
  <c r="W80" i="41"/>
  <c r="X80" i="41"/>
  <c r="Y80" i="41"/>
  <c r="Z80" i="41"/>
  <c r="AA80" i="41"/>
  <c r="AB80" i="41"/>
  <c r="AC80" i="41"/>
  <c r="AD80" i="41"/>
  <c r="AE80" i="41"/>
  <c r="AF80" i="41"/>
  <c r="AG80" i="41"/>
  <c r="AH77" i="41"/>
  <c r="D18" i="41"/>
  <c r="AE75" i="41"/>
  <c r="AD75" i="41"/>
  <c r="AC75" i="41"/>
  <c r="AB75" i="41"/>
  <c r="AA75" i="41"/>
  <c r="Z75" i="41"/>
  <c r="Y75" i="41"/>
  <c r="X75" i="41"/>
  <c r="W75" i="41"/>
  <c r="V75" i="41"/>
  <c r="U75" i="41"/>
  <c r="T75" i="41"/>
  <c r="S75" i="41"/>
  <c r="R75" i="41"/>
  <c r="Q75" i="41"/>
  <c r="P75" i="41"/>
  <c r="O75" i="41"/>
  <c r="N75" i="41"/>
  <c r="M75" i="41"/>
  <c r="L75" i="41"/>
  <c r="K75" i="41"/>
  <c r="J75" i="41"/>
  <c r="I75" i="41"/>
  <c r="H75" i="41"/>
  <c r="G75" i="41"/>
  <c r="F75" i="41"/>
  <c r="E75" i="41"/>
  <c r="AH75" i="41"/>
  <c r="D75" i="41"/>
  <c r="C75" i="41"/>
  <c r="AH74" i="41"/>
  <c r="AH73" i="41"/>
  <c r="D14" i="41"/>
  <c r="D72" i="41"/>
  <c r="E72" i="41"/>
  <c r="F72" i="41"/>
  <c r="G72" i="41"/>
  <c r="H72" i="41"/>
  <c r="I72" i="41"/>
  <c r="J72" i="41"/>
  <c r="K72" i="41"/>
  <c r="L72" i="41"/>
  <c r="M72" i="41"/>
  <c r="N72" i="41"/>
  <c r="O72" i="41"/>
  <c r="P72" i="41"/>
  <c r="Q72" i="41"/>
  <c r="R72" i="41"/>
  <c r="S72" i="41"/>
  <c r="T72" i="41"/>
  <c r="U72" i="41"/>
  <c r="V72" i="41"/>
  <c r="W72" i="41"/>
  <c r="X72" i="41"/>
  <c r="Y72" i="41"/>
  <c r="Z72" i="41"/>
  <c r="AA72" i="41"/>
  <c r="AB72" i="41"/>
  <c r="AC72" i="41"/>
  <c r="AD72" i="41"/>
  <c r="AE72" i="41"/>
  <c r="AF72" i="41"/>
  <c r="AG72" i="41"/>
  <c r="AH69" i="41"/>
  <c r="AG67" i="41"/>
  <c r="AF67" i="41"/>
  <c r="AE67" i="41"/>
  <c r="AD67" i="41"/>
  <c r="AC67" i="41"/>
  <c r="AB67" i="41"/>
  <c r="AA67" i="41"/>
  <c r="Z67" i="41"/>
  <c r="Y67" i="41"/>
  <c r="X67" i="41"/>
  <c r="W67" i="41"/>
  <c r="V67" i="41"/>
  <c r="U67" i="41"/>
  <c r="T67" i="41"/>
  <c r="S67" i="41"/>
  <c r="R67" i="41"/>
  <c r="Q67" i="41"/>
  <c r="P67" i="41"/>
  <c r="O67" i="41"/>
  <c r="N67" i="41"/>
  <c r="M67" i="41"/>
  <c r="L67" i="41"/>
  <c r="K67" i="41"/>
  <c r="J67" i="41"/>
  <c r="I67" i="41"/>
  <c r="H67" i="41"/>
  <c r="G67" i="41"/>
  <c r="F67" i="41"/>
  <c r="E67" i="41"/>
  <c r="D67" i="41"/>
  <c r="C67" i="41"/>
  <c r="AH67" i="41"/>
  <c r="AH66" i="41"/>
  <c r="B15" i="41"/>
  <c r="AH65" i="41"/>
  <c r="D64" i="41"/>
  <c r="E64" i="41"/>
  <c r="F64" i="41"/>
  <c r="G64" i="41"/>
  <c r="H64" i="41"/>
  <c r="I64" i="41"/>
  <c r="J64" i="41"/>
  <c r="K64" i="41"/>
  <c r="L64" i="41"/>
  <c r="M64" i="41"/>
  <c r="N64" i="41"/>
  <c r="O64" i="41"/>
  <c r="P64" i="41"/>
  <c r="Q64" i="41"/>
  <c r="R64" i="41"/>
  <c r="S64" i="41"/>
  <c r="T64" i="41"/>
  <c r="U64" i="41"/>
  <c r="V64" i="41"/>
  <c r="W64" i="41"/>
  <c r="X64" i="41"/>
  <c r="Y64" i="41"/>
  <c r="Z64" i="41"/>
  <c r="AA64" i="41"/>
  <c r="AB64" i="41"/>
  <c r="AC64" i="41"/>
  <c r="AD64" i="41"/>
  <c r="AE64" i="41"/>
  <c r="AF64" i="41"/>
  <c r="AG64" i="41"/>
  <c r="R62" i="41"/>
  <c r="B32" i="41"/>
  <c r="B31" i="41"/>
  <c r="B29" i="41"/>
  <c r="B30" i="41"/>
  <c r="F26" i="41"/>
  <c r="D26" i="41"/>
  <c r="B26" i="41"/>
  <c r="Z25" i="41"/>
  <c r="F21" i="41"/>
  <c r="F24" i="41"/>
  <c r="X18" i="41"/>
  <c r="V18" i="41"/>
  <c r="P18" i="41"/>
  <c r="L18" i="41"/>
  <c r="H18" i="41"/>
  <c r="B18" i="41"/>
  <c r="X15" i="41"/>
  <c r="R15" i="41"/>
  <c r="L15" i="41"/>
  <c r="J15" i="41"/>
  <c r="H15" i="41"/>
  <c r="D15" i="41"/>
  <c r="N14" i="41"/>
  <c r="N16" i="41"/>
  <c r="L14" i="41"/>
  <c r="F14" i="41"/>
  <c r="B14" i="41"/>
  <c r="O9" i="41"/>
  <c r="B4" i="41"/>
  <c r="B3" i="41"/>
  <c r="AH157" i="37"/>
  <c r="AG155" i="37"/>
  <c r="AF155" i="37"/>
  <c r="AE155" i="37"/>
  <c r="AD155" i="37"/>
  <c r="AC155" i="37"/>
  <c r="AB155" i="37"/>
  <c r="AA155" i="37"/>
  <c r="Z155" i="37"/>
  <c r="Y155" i="37"/>
  <c r="X155" i="37"/>
  <c r="W155" i="37"/>
  <c r="V155" i="37"/>
  <c r="U155" i="37"/>
  <c r="T155" i="37"/>
  <c r="S155" i="37"/>
  <c r="R155" i="37"/>
  <c r="Q155" i="37"/>
  <c r="P155" i="37"/>
  <c r="O155" i="37"/>
  <c r="N155" i="37"/>
  <c r="M155" i="37"/>
  <c r="L155" i="37"/>
  <c r="K155" i="37"/>
  <c r="J155" i="37"/>
  <c r="I155" i="37"/>
  <c r="H155" i="37"/>
  <c r="G155" i="37"/>
  <c r="F155" i="37"/>
  <c r="E155" i="37"/>
  <c r="D155" i="37"/>
  <c r="AH155" i="37"/>
  <c r="C155" i="37"/>
  <c r="AH154" i="37"/>
  <c r="AH153" i="37"/>
  <c r="D152" i="37"/>
  <c r="E152" i="37"/>
  <c r="F152" i="37"/>
  <c r="G152" i="37"/>
  <c r="H152" i="37"/>
  <c r="I152" i="37"/>
  <c r="J152" i="37"/>
  <c r="K152" i="37"/>
  <c r="L152" i="37"/>
  <c r="M152" i="37"/>
  <c r="N152" i="37"/>
  <c r="O152" i="37"/>
  <c r="P152" i="37"/>
  <c r="Q152" i="37"/>
  <c r="R152" i="37"/>
  <c r="S152" i="37"/>
  <c r="T152" i="37"/>
  <c r="U152" i="37"/>
  <c r="V152" i="37"/>
  <c r="W152" i="37"/>
  <c r="X152" i="37"/>
  <c r="Y152" i="37"/>
  <c r="Z152" i="37"/>
  <c r="AA152" i="37"/>
  <c r="AB152" i="37"/>
  <c r="AC152" i="37"/>
  <c r="AD152" i="37"/>
  <c r="AE152" i="37"/>
  <c r="AF152" i="37"/>
  <c r="AG152" i="37"/>
  <c r="AH149" i="37"/>
  <c r="AG147" i="37"/>
  <c r="AF147" i="37"/>
  <c r="AE147" i="37"/>
  <c r="AD147" i="37"/>
  <c r="AC147" i="37"/>
  <c r="AB147" i="37"/>
  <c r="AA147" i="37"/>
  <c r="Z147" i="37"/>
  <c r="Y147" i="37"/>
  <c r="X147" i="37"/>
  <c r="W147" i="37"/>
  <c r="V147" i="37"/>
  <c r="U147" i="37"/>
  <c r="T147" i="37"/>
  <c r="S147" i="37"/>
  <c r="R147" i="37"/>
  <c r="Q147" i="37"/>
  <c r="P147" i="37"/>
  <c r="O147" i="37"/>
  <c r="N147" i="37"/>
  <c r="M147" i="37"/>
  <c r="L147" i="37"/>
  <c r="K147" i="37"/>
  <c r="J147" i="37"/>
  <c r="I147" i="37"/>
  <c r="H147" i="37"/>
  <c r="G147" i="37"/>
  <c r="F147" i="37"/>
  <c r="E147" i="37"/>
  <c r="D147" i="37"/>
  <c r="AH147" i="37"/>
  <c r="C147" i="37"/>
  <c r="AH146" i="37"/>
  <c r="AH145" i="37"/>
  <c r="D144" i="37"/>
  <c r="E144" i="37"/>
  <c r="F144" i="37"/>
  <c r="G144" i="37"/>
  <c r="H144" i="37"/>
  <c r="I144" i="37"/>
  <c r="J144" i="37"/>
  <c r="K144" i="37"/>
  <c r="L144" i="37"/>
  <c r="M144" i="37"/>
  <c r="N144" i="37"/>
  <c r="O144" i="37"/>
  <c r="P144" i="37"/>
  <c r="Q144" i="37"/>
  <c r="R144" i="37"/>
  <c r="S144" i="37"/>
  <c r="T144" i="37"/>
  <c r="U144" i="37"/>
  <c r="V144" i="37"/>
  <c r="W144" i="37"/>
  <c r="X144" i="37"/>
  <c r="Y144" i="37"/>
  <c r="Z144" i="37"/>
  <c r="AA144" i="37"/>
  <c r="AB144" i="37"/>
  <c r="AC144" i="37"/>
  <c r="AD144" i="37"/>
  <c r="AE144" i="37"/>
  <c r="AF144" i="37"/>
  <c r="AG144" i="37"/>
  <c r="AH141" i="37"/>
  <c r="AG139" i="37"/>
  <c r="AF139" i="37"/>
  <c r="AE139" i="37"/>
  <c r="AD139" i="37"/>
  <c r="AC139" i="37"/>
  <c r="AB139" i="37"/>
  <c r="AA139" i="37"/>
  <c r="Z139" i="37"/>
  <c r="Y139" i="37"/>
  <c r="X139" i="37"/>
  <c r="W139" i="37"/>
  <c r="V139" i="37"/>
  <c r="U139" i="37"/>
  <c r="T139" i="37"/>
  <c r="S139" i="37"/>
  <c r="R139" i="37"/>
  <c r="Q139" i="37"/>
  <c r="P139" i="37"/>
  <c r="O139" i="37"/>
  <c r="N139" i="37"/>
  <c r="M139" i="37"/>
  <c r="L139" i="37"/>
  <c r="K139" i="37"/>
  <c r="J139" i="37"/>
  <c r="I139" i="37"/>
  <c r="H139" i="37"/>
  <c r="G139" i="37"/>
  <c r="F139" i="37"/>
  <c r="AH139" i="37"/>
  <c r="E139" i="37"/>
  <c r="D139" i="37"/>
  <c r="C139" i="37"/>
  <c r="AH138" i="37"/>
  <c r="AH137" i="37"/>
  <c r="T14" i="37"/>
  <c r="T16" i="37"/>
  <c r="D136" i="37"/>
  <c r="E136" i="37"/>
  <c r="F136" i="37"/>
  <c r="G136" i="37"/>
  <c r="H136" i="37"/>
  <c r="I136" i="37"/>
  <c r="J136" i="37"/>
  <c r="K136" i="37"/>
  <c r="L136" i="37"/>
  <c r="M136" i="37"/>
  <c r="N136" i="37"/>
  <c r="O136" i="37"/>
  <c r="P136" i="37"/>
  <c r="Q136" i="37"/>
  <c r="R136" i="37"/>
  <c r="S136" i="37"/>
  <c r="T136" i="37"/>
  <c r="U136" i="37"/>
  <c r="V136" i="37"/>
  <c r="W136" i="37"/>
  <c r="X136" i="37"/>
  <c r="Y136" i="37"/>
  <c r="Z136" i="37"/>
  <c r="AA136" i="37"/>
  <c r="AB136" i="37"/>
  <c r="AC136" i="37"/>
  <c r="AD136" i="37"/>
  <c r="AE136" i="37"/>
  <c r="AF136" i="37"/>
  <c r="AG136" i="37"/>
  <c r="AH133" i="37"/>
  <c r="AF131" i="37"/>
  <c r="AE131" i="37"/>
  <c r="AD131" i="37"/>
  <c r="AC131" i="37"/>
  <c r="AB131" i="37"/>
  <c r="AA131" i="37"/>
  <c r="Z131" i="37"/>
  <c r="Y131" i="37"/>
  <c r="X131" i="37"/>
  <c r="W131" i="37"/>
  <c r="V131" i="37"/>
  <c r="U131" i="37"/>
  <c r="T131" i="37"/>
  <c r="S131" i="37"/>
  <c r="R131" i="37"/>
  <c r="Q131" i="37"/>
  <c r="P131" i="37"/>
  <c r="O131" i="37"/>
  <c r="N131" i="37"/>
  <c r="M131" i="37"/>
  <c r="L131" i="37"/>
  <c r="K131" i="37"/>
  <c r="J131" i="37"/>
  <c r="I131" i="37"/>
  <c r="H131" i="37"/>
  <c r="G131" i="37"/>
  <c r="F131" i="37"/>
  <c r="AH131" i="37"/>
  <c r="E131" i="37"/>
  <c r="D131" i="37"/>
  <c r="C131" i="37"/>
  <c r="AH130" i="37"/>
  <c r="AH129" i="37"/>
  <c r="V128" i="37"/>
  <c r="W128" i="37"/>
  <c r="X128" i="37"/>
  <c r="Y128" i="37"/>
  <c r="Z128" i="37"/>
  <c r="AA128" i="37"/>
  <c r="AB128" i="37"/>
  <c r="AC128" i="37"/>
  <c r="AD128" i="37"/>
  <c r="AE128" i="37"/>
  <c r="AF128" i="37"/>
  <c r="AG128" i="37"/>
  <c r="D128" i="37"/>
  <c r="E128" i="37"/>
  <c r="F128" i="37"/>
  <c r="G128" i="37"/>
  <c r="H128" i="37"/>
  <c r="I128" i="37"/>
  <c r="J128" i="37"/>
  <c r="K128" i="37"/>
  <c r="L128" i="37"/>
  <c r="M128" i="37"/>
  <c r="N128" i="37"/>
  <c r="O128" i="37"/>
  <c r="P128" i="37"/>
  <c r="Q128" i="37"/>
  <c r="R128" i="37"/>
  <c r="S128" i="37"/>
  <c r="T128" i="37"/>
  <c r="U128" i="37"/>
  <c r="AH125" i="37"/>
  <c r="AG123" i="37"/>
  <c r="AF123" i="37"/>
  <c r="AE123" i="37"/>
  <c r="AD123" i="37"/>
  <c r="AC123" i="37"/>
  <c r="AB123" i="37"/>
  <c r="AA123" i="37"/>
  <c r="Z123" i="37"/>
  <c r="Y123" i="37"/>
  <c r="X123" i="37"/>
  <c r="W123" i="37"/>
  <c r="V123" i="37"/>
  <c r="U123" i="37"/>
  <c r="T123" i="37"/>
  <c r="S123" i="37"/>
  <c r="R123" i="37"/>
  <c r="Q123" i="37"/>
  <c r="P123" i="37"/>
  <c r="O123" i="37"/>
  <c r="N123" i="37"/>
  <c r="M123" i="37"/>
  <c r="L123" i="37"/>
  <c r="K123" i="37"/>
  <c r="J123" i="37"/>
  <c r="I123" i="37"/>
  <c r="H123" i="37"/>
  <c r="G123" i="37"/>
  <c r="AH123" i="37"/>
  <c r="F123" i="37"/>
  <c r="E123" i="37"/>
  <c r="D123" i="37"/>
  <c r="C123" i="37"/>
  <c r="AH122" i="37"/>
  <c r="AH121" i="37"/>
  <c r="D120" i="37"/>
  <c r="E120" i="37"/>
  <c r="F120" i="37"/>
  <c r="G120" i="37"/>
  <c r="H120" i="37"/>
  <c r="I120" i="37"/>
  <c r="J120" i="37"/>
  <c r="K120" i="37"/>
  <c r="L120" i="37"/>
  <c r="M120" i="37"/>
  <c r="N120" i="37"/>
  <c r="O120" i="37"/>
  <c r="P120" i="37"/>
  <c r="Q120" i="37"/>
  <c r="R120" i="37"/>
  <c r="S120" i="37"/>
  <c r="T120" i="37"/>
  <c r="U120" i="37"/>
  <c r="V120" i="37"/>
  <c r="W120" i="37"/>
  <c r="X120" i="37"/>
  <c r="Y120" i="37"/>
  <c r="Z120" i="37"/>
  <c r="AA120" i="37"/>
  <c r="AB120" i="37"/>
  <c r="AC120" i="37"/>
  <c r="AD120" i="37"/>
  <c r="AE120" i="37"/>
  <c r="AF120" i="37"/>
  <c r="AG120" i="37"/>
  <c r="AH117" i="37"/>
  <c r="AG115" i="37"/>
  <c r="AF115" i="37"/>
  <c r="AE115" i="37"/>
  <c r="AD115" i="37"/>
  <c r="AC115" i="37"/>
  <c r="AB115" i="37"/>
  <c r="AA115" i="37"/>
  <c r="Z115" i="37"/>
  <c r="Y115" i="37"/>
  <c r="X115" i="37"/>
  <c r="W115" i="37"/>
  <c r="V115" i="37"/>
  <c r="U115" i="37"/>
  <c r="T115" i="37"/>
  <c r="S115" i="37"/>
  <c r="R115" i="37"/>
  <c r="Q115" i="37"/>
  <c r="P115" i="37"/>
  <c r="O115" i="37"/>
  <c r="N115" i="37"/>
  <c r="M115" i="37"/>
  <c r="L115" i="37"/>
  <c r="K115" i="37"/>
  <c r="J115" i="37"/>
  <c r="I115" i="37"/>
  <c r="H115" i="37"/>
  <c r="AH115" i="37"/>
  <c r="G115" i="37"/>
  <c r="F115" i="37"/>
  <c r="E115" i="37"/>
  <c r="D115" i="37"/>
  <c r="C115" i="37"/>
  <c r="AH114" i="37"/>
  <c r="AH113" i="37"/>
  <c r="N14" i="37"/>
  <c r="N16" i="37"/>
  <c r="D112" i="37"/>
  <c r="E112" i="37"/>
  <c r="F112" i="37"/>
  <c r="G112" i="37"/>
  <c r="H112" i="37"/>
  <c r="I112" i="37"/>
  <c r="J112" i="37"/>
  <c r="K112" i="37"/>
  <c r="L112" i="37"/>
  <c r="M112" i="37"/>
  <c r="N112" i="37"/>
  <c r="O112" i="37"/>
  <c r="P112" i="37"/>
  <c r="Q112" i="37"/>
  <c r="R112" i="37"/>
  <c r="S112" i="37"/>
  <c r="T112" i="37"/>
  <c r="U112" i="37"/>
  <c r="V112" i="37"/>
  <c r="W112" i="37"/>
  <c r="X112" i="37"/>
  <c r="Y112" i="37"/>
  <c r="Z112" i="37"/>
  <c r="AA112" i="37"/>
  <c r="AB112" i="37"/>
  <c r="AC112" i="37"/>
  <c r="AD112" i="37"/>
  <c r="AE112" i="37"/>
  <c r="AF112" i="37"/>
  <c r="AG112" i="37"/>
  <c r="AH109" i="37"/>
  <c r="L18" i="37"/>
  <c r="AF107" i="37"/>
  <c r="AE107" i="37"/>
  <c r="AD107" i="37"/>
  <c r="AC107" i="37"/>
  <c r="AB107" i="37"/>
  <c r="AA107" i="37"/>
  <c r="Z107" i="37"/>
  <c r="Y107" i="37"/>
  <c r="X107" i="37"/>
  <c r="W107" i="37"/>
  <c r="V107" i="37"/>
  <c r="U107" i="37"/>
  <c r="T107" i="37"/>
  <c r="S107" i="37"/>
  <c r="R107" i="37"/>
  <c r="Q107" i="37"/>
  <c r="P107" i="37"/>
  <c r="O107" i="37"/>
  <c r="N107" i="37"/>
  <c r="M107" i="37"/>
  <c r="L107" i="37"/>
  <c r="K107" i="37"/>
  <c r="J107" i="37"/>
  <c r="I107" i="37"/>
  <c r="H107" i="37"/>
  <c r="G107" i="37"/>
  <c r="F107" i="37"/>
  <c r="E107" i="37"/>
  <c r="D107" i="37"/>
  <c r="C107" i="37"/>
  <c r="AH107" i="37"/>
  <c r="AH106" i="37"/>
  <c r="L15" i="37"/>
  <c r="AH105" i="37"/>
  <c r="L14" i="37"/>
  <c r="L16" i="37"/>
  <c r="D104" i="37"/>
  <c r="E104" i="37"/>
  <c r="F104" i="37"/>
  <c r="G104" i="37"/>
  <c r="H104" i="37"/>
  <c r="I104" i="37"/>
  <c r="J104" i="37"/>
  <c r="K104" i="37"/>
  <c r="L104" i="37"/>
  <c r="M104" i="37"/>
  <c r="N104" i="37"/>
  <c r="O104" i="37"/>
  <c r="P104" i="37"/>
  <c r="Q104" i="37"/>
  <c r="R104" i="37"/>
  <c r="S104" i="37"/>
  <c r="T104" i="37"/>
  <c r="U104" i="37"/>
  <c r="V104" i="37"/>
  <c r="W104" i="37"/>
  <c r="X104" i="37"/>
  <c r="Y104" i="37"/>
  <c r="Z104" i="37"/>
  <c r="AA104" i="37"/>
  <c r="AB104" i="37"/>
  <c r="AC104" i="37"/>
  <c r="AD104" i="37"/>
  <c r="AE104" i="37"/>
  <c r="AF104" i="37"/>
  <c r="AG104" i="37"/>
  <c r="AH101" i="37"/>
  <c r="AG99" i="37"/>
  <c r="AF99" i="37"/>
  <c r="AE99" i="37"/>
  <c r="AD99" i="37"/>
  <c r="AC99" i="37"/>
  <c r="AB99" i="37"/>
  <c r="AA99" i="37"/>
  <c r="Z99" i="37"/>
  <c r="Y99" i="37"/>
  <c r="X99" i="37"/>
  <c r="W99" i="37"/>
  <c r="V99" i="37"/>
  <c r="U99" i="37"/>
  <c r="T99" i="37"/>
  <c r="S99" i="37"/>
  <c r="R99" i="37"/>
  <c r="Q99" i="37"/>
  <c r="P99" i="37"/>
  <c r="O99" i="37"/>
  <c r="N99" i="37"/>
  <c r="M99" i="37"/>
  <c r="L99" i="37"/>
  <c r="K99" i="37"/>
  <c r="J99" i="37"/>
  <c r="I99" i="37"/>
  <c r="H99" i="37"/>
  <c r="G99" i="37"/>
  <c r="F99" i="37"/>
  <c r="E99" i="37"/>
  <c r="D99" i="37"/>
  <c r="AH99" i="37"/>
  <c r="C99" i="37"/>
  <c r="AH98" i="37"/>
  <c r="J15" i="37"/>
  <c r="AH97" i="37"/>
  <c r="J14" i="37"/>
  <c r="J16" i="37"/>
  <c r="D96" i="37"/>
  <c r="E96" i="37"/>
  <c r="F96" i="37"/>
  <c r="G96" i="37"/>
  <c r="H96" i="37"/>
  <c r="I96" i="37"/>
  <c r="J96" i="37"/>
  <c r="K96" i="37"/>
  <c r="L96" i="37"/>
  <c r="M96" i="37"/>
  <c r="N96" i="37"/>
  <c r="O96" i="37"/>
  <c r="P96" i="37"/>
  <c r="Q96" i="37"/>
  <c r="R96" i="37"/>
  <c r="S96" i="37"/>
  <c r="T96" i="37"/>
  <c r="U96" i="37"/>
  <c r="V96" i="37"/>
  <c r="W96" i="37"/>
  <c r="X96" i="37"/>
  <c r="Y96" i="37"/>
  <c r="Z96" i="37"/>
  <c r="AA96" i="37"/>
  <c r="AB96" i="37"/>
  <c r="AC96" i="37"/>
  <c r="AD96" i="37"/>
  <c r="AE96" i="37"/>
  <c r="AF96" i="37"/>
  <c r="AG96" i="37"/>
  <c r="AH93" i="37"/>
  <c r="H18" i="37"/>
  <c r="AF91" i="37"/>
  <c r="AE91" i="37"/>
  <c r="AD91" i="37"/>
  <c r="AC91" i="37"/>
  <c r="AB91" i="37"/>
  <c r="AA91" i="37"/>
  <c r="Z91" i="37"/>
  <c r="Y91" i="37"/>
  <c r="X91" i="37"/>
  <c r="W91" i="37"/>
  <c r="V91" i="37"/>
  <c r="U91" i="37"/>
  <c r="T91" i="37"/>
  <c r="S91" i="37"/>
  <c r="R91" i="37"/>
  <c r="Q91" i="37"/>
  <c r="P91" i="37"/>
  <c r="O91" i="37"/>
  <c r="N91" i="37"/>
  <c r="M91" i="37"/>
  <c r="L91" i="37"/>
  <c r="K91" i="37"/>
  <c r="J91" i="37"/>
  <c r="I91" i="37"/>
  <c r="H91" i="37"/>
  <c r="G91" i="37"/>
  <c r="F91" i="37"/>
  <c r="E91" i="37"/>
  <c r="D91" i="37"/>
  <c r="C91" i="37"/>
  <c r="AH91" i="37"/>
  <c r="AH90" i="37"/>
  <c r="H15" i="37"/>
  <c r="AH89" i="37"/>
  <c r="H14" i="37"/>
  <c r="D88" i="37"/>
  <c r="E88" i="37"/>
  <c r="F88" i="37"/>
  <c r="G88" i="37"/>
  <c r="H88" i="37"/>
  <c r="I88" i="37"/>
  <c r="J88" i="37"/>
  <c r="K88" i="37"/>
  <c r="L88" i="37"/>
  <c r="M88" i="37"/>
  <c r="N88" i="37"/>
  <c r="O88" i="37"/>
  <c r="P88" i="37"/>
  <c r="Q88" i="37"/>
  <c r="R88" i="37"/>
  <c r="S88" i="37"/>
  <c r="T88" i="37"/>
  <c r="U88" i="37"/>
  <c r="V88" i="37"/>
  <c r="W88" i="37"/>
  <c r="X88" i="37"/>
  <c r="Y88" i="37"/>
  <c r="Z88" i="37"/>
  <c r="AA88" i="37"/>
  <c r="AB88" i="37"/>
  <c r="AC88" i="37"/>
  <c r="AD88" i="37"/>
  <c r="AE88" i="37"/>
  <c r="AF88" i="37"/>
  <c r="AG88" i="37"/>
  <c r="AH85" i="37"/>
  <c r="F18" i="37"/>
  <c r="AG83" i="37"/>
  <c r="AF83" i="37"/>
  <c r="AE83" i="37"/>
  <c r="AD83" i="37"/>
  <c r="AC83" i="37"/>
  <c r="AB83" i="37"/>
  <c r="AA83" i="37"/>
  <c r="Z83" i="37"/>
  <c r="Y83" i="37"/>
  <c r="X83" i="37"/>
  <c r="W83" i="37"/>
  <c r="V83" i="37"/>
  <c r="U83" i="37"/>
  <c r="T83" i="37"/>
  <c r="S83" i="37"/>
  <c r="R83" i="37"/>
  <c r="Q83" i="37"/>
  <c r="P83" i="37"/>
  <c r="O83" i="37"/>
  <c r="N83" i="37"/>
  <c r="M83" i="37"/>
  <c r="L83" i="37"/>
  <c r="K83" i="37"/>
  <c r="J83" i="37"/>
  <c r="I83" i="37"/>
  <c r="H83" i="37"/>
  <c r="G83" i="37"/>
  <c r="F83" i="37"/>
  <c r="E83" i="37"/>
  <c r="D83" i="37"/>
  <c r="C83" i="37"/>
  <c r="AH82" i="37"/>
  <c r="F15" i="37"/>
  <c r="AH81" i="37"/>
  <c r="D80" i="37"/>
  <c r="E80" i="37"/>
  <c r="F80" i="37"/>
  <c r="G80" i="37"/>
  <c r="H80" i="37"/>
  <c r="I80" i="37"/>
  <c r="J80" i="37"/>
  <c r="K80" i="37"/>
  <c r="L80" i="37"/>
  <c r="M80" i="37"/>
  <c r="N80" i="37"/>
  <c r="O80" i="37"/>
  <c r="P80" i="37"/>
  <c r="Q80" i="37"/>
  <c r="R80" i="37"/>
  <c r="S80" i="37"/>
  <c r="T80" i="37"/>
  <c r="U80" i="37"/>
  <c r="V80" i="37"/>
  <c r="W80" i="37"/>
  <c r="X80" i="37"/>
  <c r="Y80" i="37"/>
  <c r="Z80" i="37"/>
  <c r="AA80" i="37"/>
  <c r="AB80" i="37"/>
  <c r="AC80" i="37"/>
  <c r="AD80" i="37"/>
  <c r="AE80" i="37"/>
  <c r="AF80" i="37"/>
  <c r="AG80" i="37"/>
  <c r="AH77" i="37"/>
  <c r="D18" i="37"/>
  <c r="AE75" i="37"/>
  <c r="AD75" i="37"/>
  <c r="AC75" i="37"/>
  <c r="AB75" i="37"/>
  <c r="AA75" i="37"/>
  <c r="Z75" i="37"/>
  <c r="Y75" i="37"/>
  <c r="X75" i="37"/>
  <c r="W75" i="37"/>
  <c r="V75" i="37"/>
  <c r="U75" i="37"/>
  <c r="T75" i="37"/>
  <c r="S75" i="37"/>
  <c r="R75" i="37"/>
  <c r="Q75" i="37"/>
  <c r="P75" i="37"/>
  <c r="O75" i="37"/>
  <c r="N75" i="37"/>
  <c r="M75" i="37"/>
  <c r="L75" i="37"/>
  <c r="K75" i="37"/>
  <c r="J75" i="37"/>
  <c r="I75" i="37"/>
  <c r="H75" i="37"/>
  <c r="G75" i="37"/>
  <c r="F75" i="37"/>
  <c r="E75" i="37"/>
  <c r="D75" i="37"/>
  <c r="C75" i="37"/>
  <c r="AH75" i="37"/>
  <c r="AH74" i="37"/>
  <c r="D15" i="37"/>
  <c r="D16" i="37"/>
  <c r="AH73" i="37"/>
  <c r="D14" i="37"/>
  <c r="D72" i="37"/>
  <c r="E72" i="37"/>
  <c r="F72" i="37"/>
  <c r="G72" i="37"/>
  <c r="H72" i="37"/>
  <c r="I72" i="37"/>
  <c r="J72" i="37"/>
  <c r="K72" i="37"/>
  <c r="L72" i="37"/>
  <c r="M72" i="37"/>
  <c r="N72" i="37"/>
  <c r="O72" i="37"/>
  <c r="P72" i="37"/>
  <c r="Q72" i="37"/>
  <c r="R72" i="37"/>
  <c r="S72" i="37"/>
  <c r="T72" i="37"/>
  <c r="U72" i="37"/>
  <c r="V72" i="37"/>
  <c r="W72" i="37"/>
  <c r="X72" i="37"/>
  <c r="Y72" i="37"/>
  <c r="Z72" i="37"/>
  <c r="AA72" i="37"/>
  <c r="AB72" i="37"/>
  <c r="AC72" i="37"/>
  <c r="AD72" i="37"/>
  <c r="AE72" i="37"/>
  <c r="AF72" i="37"/>
  <c r="AG72" i="37"/>
  <c r="AH69" i="37"/>
  <c r="B18" i="37"/>
  <c r="AG67" i="37"/>
  <c r="AF67" i="37"/>
  <c r="AE67" i="37"/>
  <c r="AD67" i="37"/>
  <c r="AC67" i="37"/>
  <c r="AB67" i="37"/>
  <c r="AA67" i="37"/>
  <c r="Z67" i="37"/>
  <c r="Y67" i="37"/>
  <c r="X67" i="37"/>
  <c r="W67" i="37"/>
  <c r="V67" i="37"/>
  <c r="U67" i="37"/>
  <c r="T67" i="37"/>
  <c r="S67" i="37"/>
  <c r="R67" i="37"/>
  <c r="Q67" i="37"/>
  <c r="P67" i="37"/>
  <c r="O67" i="37"/>
  <c r="N67" i="37"/>
  <c r="M67" i="37"/>
  <c r="L67" i="37"/>
  <c r="K67" i="37"/>
  <c r="J67" i="37"/>
  <c r="I67" i="37"/>
  <c r="H67" i="37"/>
  <c r="G67" i="37"/>
  <c r="F67" i="37"/>
  <c r="E67" i="37"/>
  <c r="D67" i="37"/>
  <c r="C67" i="37"/>
  <c r="AH66" i="37"/>
  <c r="B15" i="37"/>
  <c r="AH65" i="37"/>
  <c r="B14" i="37"/>
  <c r="D64" i="37"/>
  <c r="E64" i="37"/>
  <c r="F64" i="37"/>
  <c r="G64" i="37"/>
  <c r="H64" i="37"/>
  <c r="I64" i="37"/>
  <c r="J64" i="37"/>
  <c r="K64" i="37"/>
  <c r="L64" i="37"/>
  <c r="M64" i="37"/>
  <c r="N64" i="37"/>
  <c r="O64" i="37"/>
  <c r="P64" i="37"/>
  <c r="Q64" i="37"/>
  <c r="R64" i="37"/>
  <c r="S64" i="37"/>
  <c r="T64" i="37"/>
  <c r="U64" i="37"/>
  <c r="V64" i="37"/>
  <c r="W64" i="37"/>
  <c r="X64" i="37"/>
  <c r="Y64" i="37"/>
  <c r="Z64" i="37"/>
  <c r="AA64" i="37"/>
  <c r="AB64" i="37"/>
  <c r="AC64" i="37"/>
  <c r="AD64" i="37"/>
  <c r="AE64" i="37"/>
  <c r="AF64" i="37"/>
  <c r="AG64" i="37"/>
  <c r="R62" i="37"/>
  <c r="B32" i="37"/>
  <c r="B29" i="37"/>
  <c r="B31" i="37"/>
  <c r="F26" i="37"/>
  <c r="D26" i="37"/>
  <c r="B26" i="37"/>
  <c r="Z25" i="37"/>
  <c r="X18" i="37"/>
  <c r="V18" i="37"/>
  <c r="T18" i="37"/>
  <c r="R18" i="37"/>
  <c r="P18" i="37"/>
  <c r="N18" i="37"/>
  <c r="J18" i="37"/>
  <c r="X15" i="37"/>
  <c r="V15" i="37"/>
  <c r="T15" i="37"/>
  <c r="R15" i="37"/>
  <c r="P15" i="37"/>
  <c r="N15" i="37"/>
  <c r="X14" i="37"/>
  <c r="X16" i="37"/>
  <c r="V14" i="37"/>
  <c r="V16" i="37"/>
  <c r="R14" i="37"/>
  <c r="R16" i="37"/>
  <c r="P14" i="37"/>
  <c r="P16" i="37"/>
  <c r="F14" i="37"/>
  <c r="O9" i="37"/>
  <c r="B4" i="37"/>
  <c r="B3" i="37"/>
  <c r="AH157" i="55"/>
  <c r="AG155" i="55"/>
  <c r="AF155" i="55"/>
  <c r="AE155" i="55"/>
  <c r="AD155" i="55"/>
  <c r="AC155" i="55"/>
  <c r="AB155" i="55"/>
  <c r="AA155" i="55"/>
  <c r="Z155" i="55"/>
  <c r="Y155" i="55"/>
  <c r="X155" i="55"/>
  <c r="W155" i="55"/>
  <c r="V155" i="55"/>
  <c r="U155" i="55"/>
  <c r="T155" i="55"/>
  <c r="S155" i="55"/>
  <c r="R155" i="55"/>
  <c r="Q155" i="55"/>
  <c r="P155" i="55"/>
  <c r="O155" i="55"/>
  <c r="N155" i="55"/>
  <c r="M155" i="55"/>
  <c r="L155" i="55"/>
  <c r="K155" i="55"/>
  <c r="J155" i="55"/>
  <c r="I155" i="55"/>
  <c r="H155" i="55"/>
  <c r="G155" i="55"/>
  <c r="F155" i="55"/>
  <c r="E155" i="55"/>
  <c r="D155" i="55"/>
  <c r="AH155" i="55"/>
  <c r="C155" i="55"/>
  <c r="AH154" i="55"/>
  <c r="X15" i="55"/>
  <c r="AH153" i="55"/>
  <c r="D152" i="55"/>
  <c r="E152" i="55"/>
  <c r="F152" i="55"/>
  <c r="G152" i="55"/>
  <c r="H152" i="55"/>
  <c r="I152" i="55"/>
  <c r="J152" i="55"/>
  <c r="K152" i="55"/>
  <c r="L152" i="55"/>
  <c r="M152" i="55"/>
  <c r="N152" i="55"/>
  <c r="O152" i="55"/>
  <c r="P152" i="55"/>
  <c r="Q152" i="55"/>
  <c r="R152" i="55"/>
  <c r="S152" i="55"/>
  <c r="T152" i="55"/>
  <c r="U152" i="55"/>
  <c r="V152" i="55"/>
  <c r="W152" i="55"/>
  <c r="X152" i="55"/>
  <c r="Y152" i="55"/>
  <c r="Z152" i="55"/>
  <c r="AA152" i="55"/>
  <c r="AB152" i="55"/>
  <c r="AC152" i="55"/>
  <c r="AD152" i="55"/>
  <c r="AE152" i="55"/>
  <c r="AF152" i="55"/>
  <c r="AG152" i="55"/>
  <c r="AH149" i="55"/>
  <c r="V18" i="55"/>
  <c r="AG147" i="55"/>
  <c r="AF147" i="55"/>
  <c r="AE147" i="55"/>
  <c r="AD147" i="55"/>
  <c r="AC147" i="55"/>
  <c r="AB147" i="55"/>
  <c r="AA147" i="55"/>
  <c r="Z147" i="55"/>
  <c r="Y147" i="55"/>
  <c r="X147" i="55"/>
  <c r="W147" i="55"/>
  <c r="V147" i="55"/>
  <c r="U147" i="55"/>
  <c r="T147" i="55"/>
  <c r="S147" i="55"/>
  <c r="R147" i="55"/>
  <c r="Q147" i="55"/>
  <c r="P147" i="55"/>
  <c r="O147" i="55"/>
  <c r="N147" i="55"/>
  <c r="M147" i="55"/>
  <c r="L147" i="55"/>
  <c r="K147" i="55"/>
  <c r="J147" i="55"/>
  <c r="I147" i="55"/>
  <c r="H147" i="55"/>
  <c r="G147" i="55"/>
  <c r="F147" i="55"/>
  <c r="E147" i="55"/>
  <c r="AH147" i="55"/>
  <c r="D147" i="55"/>
  <c r="C147" i="55"/>
  <c r="AH146" i="55"/>
  <c r="AH145" i="55"/>
  <c r="D144" i="55"/>
  <c r="E144" i="55"/>
  <c r="F144" i="55"/>
  <c r="G144" i="55"/>
  <c r="H144" i="55"/>
  <c r="I144" i="55"/>
  <c r="J144" i="55"/>
  <c r="K144" i="55"/>
  <c r="L144" i="55"/>
  <c r="M144" i="55"/>
  <c r="N144" i="55"/>
  <c r="O144" i="55"/>
  <c r="P144" i="55"/>
  <c r="Q144" i="55"/>
  <c r="R144" i="55"/>
  <c r="S144" i="55"/>
  <c r="T144" i="55"/>
  <c r="U144" i="55"/>
  <c r="V144" i="55"/>
  <c r="W144" i="55"/>
  <c r="X144" i="55"/>
  <c r="Y144" i="55"/>
  <c r="Z144" i="55"/>
  <c r="AA144" i="55"/>
  <c r="AB144" i="55"/>
  <c r="AC144" i="55"/>
  <c r="AD144" i="55"/>
  <c r="AE144" i="55"/>
  <c r="AF144" i="55"/>
  <c r="AG144" i="55"/>
  <c r="AH141" i="55"/>
  <c r="AG139" i="55"/>
  <c r="AF139" i="55"/>
  <c r="AE139" i="55"/>
  <c r="AD139" i="55"/>
  <c r="AC139" i="55"/>
  <c r="AB139" i="55"/>
  <c r="AA139" i="55"/>
  <c r="Z139" i="55"/>
  <c r="Y139" i="55"/>
  <c r="X139" i="55"/>
  <c r="W139" i="55"/>
  <c r="V139" i="55"/>
  <c r="U139" i="55"/>
  <c r="T139" i="55"/>
  <c r="S139" i="55"/>
  <c r="R139" i="55"/>
  <c r="Q139" i="55"/>
  <c r="P139" i="55"/>
  <c r="O139" i="55"/>
  <c r="N139" i="55"/>
  <c r="M139" i="55"/>
  <c r="L139" i="55"/>
  <c r="K139" i="55"/>
  <c r="J139" i="55"/>
  <c r="I139" i="55"/>
  <c r="H139" i="55"/>
  <c r="G139" i="55"/>
  <c r="F139" i="55"/>
  <c r="E139" i="55"/>
  <c r="D139" i="55"/>
  <c r="AH139" i="55"/>
  <c r="C139" i="55"/>
  <c r="AH138" i="55"/>
  <c r="AH137" i="55"/>
  <c r="D136" i="55"/>
  <c r="E136" i="55"/>
  <c r="F136" i="55"/>
  <c r="G136" i="55"/>
  <c r="H136" i="55"/>
  <c r="I136" i="55"/>
  <c r="J136" i="55"/>
  <c r="K136" i="55"/>
  <c r="L136" i="55"/>
  <c r="M136" i="55"/>
  <c r="N136" i="55"/>
  <c r="O136" i="55"/>
  <c r="P136" i="55"/>
  <c r="Q136" i="55"/>
  <c r="R136" i="55"/>
  <c r="S136" i="55"/>
  <c r="T136" i="55"/>
  <c r="U136" i="55"/>
  <c r="V136" i="55"/>
  <c r="W136" i="55"/>
  <c r="X136" i="55"/>
  <c r="Y136" i="55"/>
  <c r="Z136" i="55"/>
  <c r="AA136" i="55"/>
  <c r="AB136" i="55"/>
  <c r="AC136" i="55"/>
  <c r="AD136" i="55"/>
  <c r="AE136" i="55"/>
  <c r="AF136" i="55"/>
  <c r="AG136" i="55"/>
  <c r="AH133" i="55"/>
  <c r="AF131" i="55"/>
  <c r="AE131" i="55"/>
  <c r="AD131" i="55"/>
  <c r="AC131" i="55"/>
  <c r="AB131" i="55"/>
  <c r="AA131" i="55"/>
  <c r="Z131" i="55"/>
  <c r="Y131" i="55"/>
  <c r="X131" i="55"/>
  <c r="W131" i="55"/>
  <c r="V131" i="55"/>
  <c r="U131" i="55"/>
  <c r="T131" i="55"/>
  <c r="S131" i="55"/>
  <c r="R131" i="55"/>
  <c r="Q131" i="55"/>
  <c r="P131" i="55"/>
  <c r="O131" i="55"/>
  <c r="N131" i="55"/>
  <c r="M131" i="55"/>
  <c r="L131" i="55"/>
  <c r="K131" i="55"/>
  <c r="J131" i="55"/>
  <c r="I131" i="55"/>
  <c r="H131" i="55"/>
  <c r="G131" i="55"/>
  <c r="F131" i="55"/>
  <c r="E131" i="55"/>
  <c r="D131" i="55"/>
  <c r="AH131" i="55"/>
  <c r="C131" i="55"/>
  <c r="AH130" i="55"/>
  <c r="AH129" i="55"/>
  <c r="D128" i="55"/>
  <c r="E128" i="55"/>
  <c r="F128" i="55"/>
  <c r="G128" i="55"/>
  <c r="H128" i="55"/>
  <c r="I128" i="55"/>
  <c r="J128" i="55"/>
  <c r="K128" i="55"/>
  <c r="L128" i="55"/>
  <c r="M128" i="55"/>
  <c r="N128" i="55"/>
  <c r="O128" i="55"/>
  <c r="P128" i="55"/>
  <c r="Q128" i="55"/>
  <c r="R128" i="55"/>
  <c r="S128" i="55"/>
  <c r="T128" i="55"/>
  <c r="U128" i="55"/>
  <c r="V128" i="55"/>
  <c r="W128" i="55"/>
  <c r="X128" i="55"/>
  <c r="Y128" i="55"/>
  <c r="Z128" i="55"/>
  <c r="AA128" i="55"/>
  <c r="AB128" i="55"/>
  <c r="AC128" i="55"/>
  <c r="AD128" i="55"/>
  <c r="AE128" i="55"/>
  <c r="AF128" i="55"/>
  <c r="AG128" i="55"/>
  <c r="AH125" i="55"/>
  <c r="AG123" i="55"/>
  <c r="AF123" i="55"/>
  <c r="AE123" i="55"/>
  <c r="AD123" i="55"/>
  <c r="AC123" i="55"/>
  <c r="AB123" i="55"/>
  <c r="AA123" i="55"/>
  <c r="Z123" i="55"/>
  <c r="Y123" i="55"/>
  <c r="X123" i="55"/>
  <c r="W123" i="55"/>
  <c r="V123" i="55"/>
  <c r="U123" i="55"/>
  <c r="T123" i="55"/>
  <c r="S123" i="55"/>
  <c r="R123" i="55"/>
  <c r="Q123" i="55"/>
  <c r="P123" i="55"/>
  <c r="O123" i="55"/>
  <c r="N123" i="55"/>
  <c r="M123" i="55"/>
  <c r="L123" i="55"/>
  <c r="K123" i="55"/>
  <c r="J123" i="55"/>
  <c r="I123" i="55"/>
  <c r="H123" i="55"/>
  <c r="G123" i="55"/>
  <c r="F123" i="55"/>
  <c r="E123" i="55"/>
  <c r="AH123" i="55"/>
  <c r="D123" i="55"/>
  <c r="C123" i="55"/>
  <c r="AH122" i="55"/>
  <c r="AH121" i="55"/>
  <c r="D120" i="55"/>
  <c r="E120" i="55"/>
  <c r="F120" i="55"/>
  <c r="G120" i="55"/>
  <c r="H120" i="55"/>
  <c r="I120" i="55"/>
  <c r="J120" i="55"/>
  <c r="K120" i="55"/>
  <c r="L120" i="55"/>
  <c r="M120" i="55"/>
  <c r="N120" i="55"/>
  <c r="O120" i="55"/>
  <c r="P120" i="55"/>
  <c r="Q120" i="55"/>
  <c r="R120" i="55"/>
  <c r="S120" i="55"/>
  <c r="T120" i="55"/>
  <c r="U120" i="55"/>
  <c r="V120" i="55"/>
  <c r="W120" i="55"/>
  <c r="X120" i="55"/>
  <c r="Y120" i="55"/>
  <c r="Z120" i="55"/>
  <c r="AA120" i="55"/>
  <c r="AB120" i="55"/>
  <c r="AC120" i="55"/>
  <c r="AD120" i="55"/>
  <c r="AE120" i="55"/>
  <c r="AF120" i="55"/>
  <c r="AG120" i="55"/>
  <c r="AH117" i="55"/>
  <c r="AG115" i="55"/>
  <c r="AF115" i="55"/>
  <c r="AE115" i="55"/>
  <c r="AD115" i="55"/>
  <c r="AC115" i="55"/>
  <c r="AB115" i="55"/>
  <c r="AA115" i="55"/>
  <c r="Z115" i="55"/>
  <c r="Y115" i="55"/>
  <c r="X115" i="55"/>
  <c r="W115" i="55"/>
  <c r="V115" i="55"/>
  <c r="U115" i="55"/>
  <c r="T115" i="55"/>
  <c r="S115" i="55"/>
  <c r="R115" i="55"/>
  <c r="Q115" i="55"/>
  <c r="P115" i="55"/>
  <c r="O115" i="55"/>
  <c r="N115" i="55"/>
  <c r="M115" i="55"/>
  <c r="L115" i="55"/>
  <c r="K115" i="55"/>
  <c r="J115" i="55"/>
  <c r="I115" i="55"/>
  <c r="H115" i="55"/>
  <c r="G115" i="55"/>
  <c r="F115" i="55"/>
  <c r="AH115" i="55"/>
  <c r="E115" i="55"/>
  <c r="D115" i="55"/>
  <c r="C115" i="55"/>
  <c r="AH114" i="55"/>
  <c r="AH113" i="55"/>
  <c r="N14" i="55"/>
  <c r="N16" i="55"/>
  <c r="D112" i="55"/>
  <c r="E112" i="55"/>
  <c r="F112" i="55"/>
  <c r="G112" i="55"/>
  <c r="H112" i="55"/>
  <c r="I112" i="55"/>
  <c r="J112" i="55"/>
  <c r="K112" i="55"/>
  <c r="L112" i="55"/>
  <c r="M112" i="55"/>
  <c r="N112" i="55"/>
  <c r="O112" i="55"/>
  <c r="P112" i="55"/>
  <c r="Q112" i="55"/>
  <c r="R112" i="55"/>
  <c r="S112" i="55"/>
  <c r="T112" i="55"/>
  <c r="U112" i="55"/>
  <c r="V112" i="55"/>
  <c r="W112" i="55"/>
  <c r="X112" i="55"/>
  <c r="Y112" i="55"/>
  <c r="Z112" i="55"/>
  <c r="AA112" i="55"/>
  <c r="AB112" i="55"/>
  <c r="AC112" i="55"/>
  <c r="AD112" i="55"/>
  <c r="AE112" i="55"/>
  <c r="AF112" i="55"/>
  <c r="AG112" i="55"/>
  <c r="AH109" i="55"/>
  <c r="L18" i="55"/>
  <c r="AF107" i="55"/>
  <c r="AE107" i="55"/>
  <c r="AD107" i="55"/>
  <c r="AC107" i="55"/>
  <c r="AB107" i="55"/>
  <c r="AA107" i="55"/>
  <c r="Z107" i="55"/>
  <c r="Y107" i="55"/>
  <c r="X107" i="55"/>
  <c r="W107" i="55"/>
  <c r="V107" i="55"/>
  <c r="U107" i="55"/>
  <c r="T107" i="55"/>
  <c r="S107" i="55"/>
  <c r="R107" i="55"/>
  <c r="Q107" i="55"/>
  <c r="P107" i="55"/>
  <c r="O107" i="55"/>
  <c r="N107" i="55"/>
  <c r="M107" i="55"/>
  <c r="L107" i="55"/>
  <c r="K107" i="55"/>
  <c r="J107" i="55"/>
  <c r="I107" i="55"/>
  <c r="H107" i="55"/>
  <c r="G107" i="55"/>
  <c r="F107" i="55"/>
  <c r="E107" i="55"/>
  <c r="D107" i="55"/>
  <c r="C107" i="55"/>
  <c r="AH107" i="55"/>
  <c r="AH106" i="55"/>
  <c r="L15" i="55"/>
  <c r="AH105" i="55"/>
  <c r="L14" i="55"/>
  <c r="L16" i="55"/>
  <c r="D104" i="55"/>
  <c r="E104" i="55"/>
  <c r="F104" i="55"/>
  <c r="G104" i="55"/>
  <c r="H104" i="55"/>
  <c r="I104" i="55"/>
  <c r="J104" i="55"/>
  <c r="K104" i="55"/>
  <c r="L104" i="55"/>
  <c r="M104" i="55"/>
  <c r="N104" i="55"/>
  <c r="O104" i="55"/>
  <c r="P104" i="55"/>
  <c r="Q104" i="55"/>
  <c r="R104" i="55"/>
  <c r="S104" i="55"/>
  <c r="T104" i="55"/>
  <c r="U104" i="55"/>
  <c r="V104" i="55"/>
  <c r="W104" i="55"/>
  <c r="X104" i="55"/>
  <c r="Y104" i="55"/>
  <c r="Z104" i="55"/>
  <c r="AA104" i="55"/>
  <c r="AB104" i="55"/>
  <c r="AC104" i="55"/>
  <c r="AD104" i="55"/>
  <c r="AE104" i="55"/>
  <c r="AF104" i="55"/>
  <c r="AG104" i="55"/>
  <c r="AH101" i="55"/>
  <c r="AG99" i="55"/>
  <c r="AF99" i="55"/>
  <c r="AE99" i="55"/>
  <c r="AD99" i="55"/>
  <c r="AC99" i="55"/>
  <c r="AB99" i="55"/>
  <c r="AA99" i="55"/>
  <c r="Z99" i="55"/>
  <c r="Y99" i="55"/>
  <c r="X99" i="55"/>
  <c r="W99" i="55"/>
  <c r="V99" i="55"/>
  <c r="U99" i="55"/>
  <c r="T99" i="55"/>
  <c r="S99" i="55"/>
  <c r="R99" i="55"/>
  <c r="Q99" i="55"/>
  <c r="P99" i="55"/>
  <c r="O99" i="55"/>
  <c r="N99" i="55"/>
  <c r="M99" i="55"/>
  <c r="L99" i="55"/>
  <c r="K99" i="55"/>
  <c r="J99" i="55"/>
  <c r="I99" i="55"/>
  <c r="H99" i="55"/>
  <c r="G99" i="55"/>
  <c r="F99" i="55"/>
  <c r="E99" i="55"/>
  <c r="D99" i="55"/>
  <c r="C99" i="55"/>
  <c r="AH99" i="55"/>
  <c r="AH98" i="55"/>
  <c r="J15" i="55"/>
  <c r="AH97" i="55"/>
  <c r="J14" i="55"/>
  <c r="J16" i="55"/>
  <c r="D96" i="55"/>
  <c r="E96" i="55"/>
  <c r="F96" i="55"/>
  <c r="G96" i="55"/>
  <c r="H96" i="55"/>
  <c r="I96" i="55"/>
  <c r="J96" i="55"/>
  <c r="K96" i="55"/>
  <c r="L96" i="55"/>
  <c r="M96" i="55"/>
  <c r="N96" i="55"/>
  <c r="O96" i="55"/>
  <c r="P96" i="55"/>
  <c r="Q96" i="55"/>
  <c r="R96" i="55"/>
  <c r="S96" i="55"/>
  <c r="T96" i="55"/>
  <c r="U96" i="55"/>
  <c r="V96" i="55"/>
  <c r="W96" i="55"/>
  <c r="X96" i="55"/>
  <c r="Y96" i="55"/>
  <c r="Z96" i="55"/>
  <c r="AA96" i="55"/>
  <c r="AB96" i="55"/>
  <c r="AC96" i="55"/>
  <c r="AD96" i="55"/>
  <c r="AE96" i="55"/>
  <c r="AF96" i="55"/>
  <c r="AG96" i="55"/>
  <c r="AH93" i="55"/>
  <c r="AF91" i="55"/>
  <c r="AE91" i="55"/>
  <c r="AD91" i="55"/>
  <c r="AC91" i="55"/>
  <c r="AB91" i="55"/>
  <c r="AA91" i="55"/>
  <c r="Z91" i="55"/>
  <c r="Y91" i="55"/>
  <c r="X91" i="55"/>
  <c r="W91" i="55"/>
  <c r="V91" i="55"/>
  <c r="U91" i="55"/>
  <c r="T91" i="55"/>
  <c r="S91" i="55"/>
  <c r="R91" i="55"/>
  <c r="Q91" i="55"/>
  <c r="P91" i="55"/>
  <c r="O91" i="55"/>
  <c r="N91" i="55"/>
  <c r="M91" i="55"/>
  <c r="L91" i="55"/>
  <c r="K91" i="55"/>
  <c r="J91" i="55"/>
  <c r="I91" i="55"/>
  <c r="H91" i="55"/>
  <c r="G91" i="55"/>
  <c r="F91" i="55"/>
  <c r="E91" i="55"/>
  <c r="D91" i="55"/>
  <c r="C91" i="55"/>
  <c r="AH91" i="55"/>
  <c r="AH90" i="55"/>
  <c r="H15" i="55"/>
  <c r="AH89" i="55"/>
  <c r="H14" i="55"/>
  <c r="H16" i="55"/>
  <c r="D88" i="55"/>
  <c r="E88" i="55"/>
  <c r="F88" i="55"/>
  <c r="G88" i="55"/>
  <c r="H88" i="55"/>
  <c r="I88" i="55"/>
  <c r="J88" i="55"/>
  <c r="K88" i="55"/>
  <c r="L88" i="55"/>
  <c r="M88" i="55"/>
  <c r="N88" i="55"/>
  <c r="O88" i="55"/>
  <c r="P88" i="55"/>
  <c r="Q88" i="55"/>
  <c r="R88" i="55"/>
  <c r="S88" i="55"/>
  <c r="T88" i="55"/>
  <c r="U88" i="55"/>
  <c r="V88" i="55"/>
  <c r="W88" i="55"/>
  <c r="X88" i="55"/>
  <c r="Y88" i="55"/>
  <c r="Z88" i="55"/>
  <c r="AA88" i="55"/>
  <c r="AB88" i="55"/>
  <c r="AC88" i="55"/>
  <c r="AD88" i="55"/>
  <c r="AE88" i="55"/>
  <c r="AF88" i="55"/>
  <c r="AG88" i="55"/>
  <c r="AH85" i="55"/>
  <c r="F18" i="55"/>
  <c r="AG83" i="55"/>
  <c r="AF83" i="55"/>
  <c r="AE83" i="55"/>
  <c r="AD83" i="55"/>
  <c r="AC83" i="55"/>
  <c r="AB83" i="55"/>
  <c r="AA83" i="55"/>
  <c r="Z83" i="55"/>
  <c r="Y83" i="55"/>
  <c r="X83" i="55"/>
  <c r="W83" i="55"/>
  <c r="V83" i="55"/>
  <c r="U83" i="55"/>
  <c r="T83" i="55"/>
  <c r="S83" i="55"/>
  <c r="R83" i="55"/>
  <c r="Q83" i="55"/>
  <c r="P83" i="55"/>
  <c r="O83" i="55"/>
  <c r="N83" i="55"/>
  <c r="M83" i="55"/>
  <c r="L83" i="55"/>
  <c r="K83" i="55"/>
  <c r="J83" i="55"/>
  <c r="I83" i="55"/>
  <c r="H83" i="55"/>
  <c r="G83" i="55"/>
  <c r="F83" i="55"/>
  <c r="E83" i="55"/>
  <c r="D83" i="55"/>
  <c r="C83" i="55"/>
  <c r="AH83" i="55"/>
  <c r="AH82" i="55"/>
  <c r="F15" i="55"/>
  <c r="AH81" i="55"/>
  <c r="D80" i="55"/>
  <c r="E80" i="55"/>
  <c r="F80" i="55"/>
  <c r="G80" i="55"/>
  <c r="H80" i="55"/>
  <c r="I80" i="55"/>
  <c r="J80" i="55"/>
  <c r="K80" i="55"/>
  <c r="L80" i="55"/>
  <c r="M80" i="55"/>
  <c r="N80" i="55"/>
  <c r="O80" i="55"/>
  <c r="P80" i="55"/>
  <c r="Q80" i="55"/>
  <c r="R80" i="55"/>
  <c r="S80" i="55"/>
  <c r="T80" i="55"/>
  <c r="U80" i="55"/>
  <c r="V80" i="55"/>
  <c r="W80" i="55"/>
  <c r="X80" i="55"/>
  <c r="Y80" i="55"/>
  <c r="Z80" i="55"/>
  <c r="AA80" i="55"/>
  <c r="AB80" i="55"/>
  <c r="AC80" i="55"/>
  <c r="AD80" i="55"/>
  <c r="AE80" i="55"/>
  <c r="AF80" i="55"/>
  <c r="AG80" i="55"/>
  <c r="AH77" i="55"/>
  <c r="D18" i="55"/>
  <c r="AE75" i="55"/>
  <c r="AD75" i="55"/>
  <c r="AC75" i="55"/>
  <c r="AB75" i="55"/>
  <c r="AA75" i="55"/>
  <c r="Z75" i="55"/>
  <c r="Y75" i="55"/>
  <c r="X75" i="55"/>
  <c r="W75" i="55"/>
  <c r="V75" i="55"/>
  <c r="U75" i="55"/>
  <c r="T75" i="55"/>
  <c r="S75" i="55"/>
  <c r="R75" i="55"/>
  <c r="Q75" i="55"/>
  <c r="P75" i="55"/>
  <c r="O75" i="55"/>
  <c r="N75" i="55"/>
  <c r="M75" i="55"/>
  <c r="L75" i="55"/>
  <c r="K75" i="55"/>
  <c r="J75" i="55"/>
  <c r="I75" i="55"/>
  <c r="H75" i="55"/>
  <c r="G75" i="55"/>
  <c r="F75" i="55"/>
  <c r="E75" i="55"/>
  <c r="D75" i="55"/>
  <c r="C75" i="55"/>
  <c r="AH75" i="55"/>
  <c r="AH74" i="55"/>
  <c r="D15" i="55"/>
  <c r="D16" i="55"/>
  <c r="AH73" i="55"/>
  <c r="D14" i="55"/>
  <c r="D72" i="55"/>
  <c r="E72" i="55"/>
  <c r="F72" i="55"/>
  <c r="G72" i="55"/>
  <c r="H72" i="55"/>
  <c r="I72" i="55"/>
  <c r="J72" i="55"/>
  <c r="K72" i="55"/>
  <c r="L72" i="55"/>
  <c r="M72" i="55"/>
  <c r="N72" i="55"/>
  <c r="O72" i="55"/>
  <c r="P72" i="55"/>
  <c r="Q72" i="55"/>
  <c r="R72" i="55"/>
  <c r="S72" i="55"/>
  <c r="T72" i="55"/>
  <c r="U72" i="55"/>
  <c r="V72" i="55"/>
  <c r="W72" i="55"/>
  <c r="X72" i="55"/>
  <c r="Y72" i="55"/>
  <c r="Z72" i="55"/>
  <c r="AA72" i="55"/>
  <c r="AB72" i="55"/>
  <c r="AC72" i="55"/>
  <c r="AD72" i="55"/>
  <c r="AE72" i="55"/>
  <c r="AF72" i="55"/>
  <c r="AG72" i="55"/>
  <c r="AH69" i="55"/>
  <c r="AG67" i="55"/>
  <c r="AF67" i="55"/>
  <c r="AE67" i="55"/>
  <c r="AD67" i="55"/>
  <c r="AC67" i="55"/>
  <c r="AB67" i="55"/>
  <c r="AA67" i="55"/>
  <c r="Z67" i="55"/>
  <c r="Y67" i="55"/>
  <c r="X67" i="55"/>
  <c r="W67" i="55"/>
  <c r="V67" i="55"/>
  <c r="U67" i="55"/>
  <c r="T67" i="55"/>
  <c r="S67" i="55"/>
  <c r="R67" i="55"/>
  <c r="Q67" i="55"/>
  <c r="P67" i="55"/>
  <c r="O67" i="55"/>
  <c r="N67" i="55"/>
  <c r="M67" i="55"/>
  <c r="L67" i="55"/>
  <c r="K67" i="55"/>
  <c r="J67" i="55"/>
  <c r="I67" i="55"/>
  <c r="H67" i="55"/>
  <c r="G67" i="55"/>
  <c r="F67" i="55"/>
  <c r="AH67" i="55"/>
  <c r="E67" i="55"/>
  <c r="D67" i="55"/>
  <c r="C67" i="55"/>
  <c r="AH66" i="55"/>
  <c r="B15" i="55"/>
  <c r="Z15" i="55"/>
  <c r="AH65" i="55"/>
  <c r="D64" i="55"/>
  <c r="E64" i="55"/>
  <c r="F64" i="55"/>
  <c r="G64" i="55"/>
  <c r="H64" i="55"/>
  <c r="I64" i="55"/>
  <c r="J64" i="55"/>
  <c r="K64" i="55"/>
  <c r="L64" i="55"/>
  <c r="M64" i="55"/>
  <c r="N64" i="55"/>
  <c r="O64" i="55"/>
  <c r="P64" i="55"/>
  <c r="Q64" i="55"/>
  <c r="R64" i="55"/>
  <c r="S64" i="55"/>
  <c r="T64" i="55"/>
  <c r="U64" i="55"/>
  <c r="V64" i="55"/>
  <c r="W64" i="55"/>
  <c r="X64" i="55"/>
  <c r="Y64" i="55"/>
  <c r="Z64" i="55"/>
  <c r="AA64" i="55"/>
  <c r="AB64" i="55"/>
  <c r="AC64" i="55"/>
  <c r="AD64" i="55"/>
  <c r="AE64" i="55"/>
  <c r="AF64" i="55"/>
  <c r="AG64" i="55"/>
  <c r="R62" i="55"/>
  <c r="B32" i="55"/>
  <c r="B33" i="55"/>
  <c r="B29" i="55"/>
  <c r="B30" i="55"/>
  <c r="F26" i="55"/>
  <c r="D26" i="55"/>
  <c r="B26" i="55"/>
  <c r="Z25" i="55"/>
  <c r="X18" i="55"/>
  <c r="T18" i="55"/>
  <c r="R18" i="55"/>
  <c r="P18" i="55"/>
  <c r="N18" i="55"/>
  <c r="J18" i="55"/>
  <c r="H18" i="55"/>
  <c r="V15" i="55"/>
  <c r="T15" i="55"/>
  <c r="R15" i="55"/>
  <c r="P15" i="55"/>
  <c r="N15" i="55"/>
  <c r="X14" i="55"/>
  <c r="X16" i="55"/>
  <c r="V14" i="55"/>
  <c r="V16" i="55"/>
  <c r="T14" i="55"/>
  <c r="T16" i="55"/>
  <c r="R14" i="55"/>
  <c r="R16" i="55"/>
  <c r="P14" i="55"/>
  <c r="P16" i="55"/>
  <c r="F14" i="55"/>
  <c r="F16" i="55"/>
  <c r="B14" i="55"/>
  <c r="O9" i="55"/>
  <c r="B4" i="55"/>
  <c r="B3" i="55"/>
  <c r="AH157" i="54"/>
  <c r="AG155" i="54"/>
  <c r="AF155" i="54"/>
  <c r="AE155" i="54"/>
  <c r="AD155" i="54"/>
  <c r="AC155" i="54"/>
  <c r="AB155" i="54"/>
  <c r="AA155" i="54"/>
  <c r="Z155" i="54"/>
  <c r="Y155" i="54"/>
  <c r="X155" i="54"/>
  <c r="W155" i="54"/>
  <c r="V155" i="54"/>
  <c r="U155" i="54"/>
  <c r="T155" i="54"/>
  <c r="S155" i="54"/>
  <c r="R155" i="54"/>
  <c r="Q155" i="54"/>
  <c r="P155" i="54"/>
  <c r="O155" i="54"/>
  <c r="N155" i="54"/>
  <c r="M155" i="54"/>
  <c r="L155" i="54"/>
  <c r="K155" i="54"/>
  <c r="J155" i="54"/>
  <c r="I155" i="54"/>
  <c r="H155" i="54"/>
  <c r="G155" i="54"/>
  <c r="F155" i="54"/>
  <c r="E155" i="54"/>
  <c r="D155" i="54"/>
  <c r="C155" i="54"/>
  <c r="AH155" i="54"/>
  <c r="AH154" i="54"/>
  <c r="AH153" i="54"/>
  <c r="E152" i="54"/>
  <c r="F152" i="54"/>
  <c r="G152" i="54"/>
  <c r="H152" i="54"/>
  <c r="I152" i="54"/>
  <c r="J152" i="54"/>
  <c r="K152" i="54"/>
  <c r="L152" i="54"/>
  <c r="M152" i="54"/>
  <c r="N152" i="54"/>
  <c r="O152" i="54"/>
  <c r="P152" i="54"/>
  <c r="Q152" i="54"/>
  <c r="R152" i="54"/>
  <c r="S152" i="54"/>
  <c r="T152" i="54"/>
  <c r="U152" i="54"/>
  <c r="V152" i="54"/>
  <c r="W152" i="54"/>
  <c r="X152" i="54"/>
  <c r="Y152" i="54"/>
  <c r="Z152" i="54"/>
  <c r="AA152" i="54"/>
  <c r="AB152" i="54"/>
  <c r="AC152" i="54"/>
  <c r="AD152" i="54"/>
  <c r="AE152" i="54"/>
  <c r="AF152" i="54"/>
  <c r="AG152" i="54"/>
  <c r="D152" i="54"/>
  <c r="AH149" i="54"/>
  <c r="AG147" i="54"/>
  <c r="AF147" i="54"/>
  <c r="AE147" i="54"/>
  <c r="AD147" i="54"/>
  <c r="AC147" i="54"/>
  <c r="AB147" i="54"/>
  <c r="AA147" i="54"/>
  <c r="Z147" i="54"/>
  <c r="Y147" i="54"/>
  <c r="X147" i="54"/>
  <c r="W147" i="54"/>
  <c r="V147" i="54"/>
  <c r="U147" i="54"/>
  <c r="T147" i="54"/>
  <c r="S147" i="54"/>
  <c r="R147" i="54"/>
  <c r="Q147" i="54"/>
  <c r="P147" i="54"/>
  <c r="O147" i="54"/>
  <c r="N147" i="54"/>
  <c r="M147" i="54"/>
  <c r="L147" i="54"/>
  <c r="K147" i="54"/>
  <c r="J147" i="54"/>
  <c r="I147" i="54"/>
  <c r="H147" i="54"/>
  <c r="G147" i="54"/>
  <c r="F147" i="54"/>
  <c r="E147" i="54"/>
  <c r="D147" i="54"/>
  <c r="C147" i="54"/>
  <c r="AH146" i="54"/>
  <c r="V15" i="54"/>
  <c r="AH145" i="54"/>
  <c r="V14" i="54"/>
  <c r="V16" i="54"/>
  <c r="D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1" i="54"/>
  <c r="AG139" i="54"/>
  <c r="AF139" i="54"/>
  <c r="AE139" i="54"/>
  <c r="AD139" i="54"/>
  <c r="AC139" i="54"/>
  <c r="AB139" i="54"/>
  <c r="AA139" i="54"/>
  <c r="Z139" i="54"/>
  <c r="Y139" i="54"/>
  <c r="X139" i="54"/>
  <c r="W139" i="54"/>
  <c r="V139" i="54"/>
  <c r="U139" i="54"/>
  <c r="T139" i="54"/>
  <c r="S139" i="54"/>
  <c r="R139" i="54"/>
  <c r="Q139" i="54"/>
  <c r="P139" i="54"/>
  <c r="O139" i="54"/>
  <c r="N139" i="54"/>
  <c r="M139" i="54"/>
  <c r="L139" i="54"/>
  <c r="K139" i="54"/>
  <c r="J139" i="54"/>
  <c r="I139" i="54"/>
  <c r="H139" i="54"/>
  <c r="G139" i="54"/>
  <c r="F139" i="54"/>
  <c r="E139" i="54"/>
  <c r="D139" i="54"/>
  <c r="C139" i="54"/>
  <c r="AH138" i="54"/>
  <c r="AH137" i="54"/>
  <c r="D136" i="54"/>
  <c r="E136" i="54"/>
  <c r="F136" i="54"/>
  <c r="G136" i="54"/>
  <c r="H136" i="54"/>
  <c r="I136" i="54"/>
  <c r="J136" i="54"/>
  <c r="K136" i="54"/>
  <c r="L136" i="54"/>
  <c r="M136" i="54"/>
  <c r="N136" i="54"/>
  <c r="O136" i="54"/>
  <c r="P136" i="54"/>
  <c r="Q136" i="54"/>
  <c r="R136" i="54"/>
  <c r="S136" i="54"/>
  <c r="T136" i="54"/>
  <c r="U136" i="54"/>
  <c r="V136" i="54"/>
  <c r="W136" i="54"/>
  <c r="X136" i="54"/>
  <c r="Y136" i="54"/>
  <c r="Z136" i="54"/>
  <c r="AA136" i="54"/>
  <c r="AB136" i="54"/>
  <c r="AC136" i="54"/>
  <c r="AD136" i="54"/>
  <c r="AE136" i="54"/>
  <c r="AF136" i="54"/>
  <c r="AG136" i="54"/>
  <c r="AH133" i="54"/>
  <c r="R18" i="54"/>
  <c r="AF131" i="54"/>
  <c r="AE131" i="54"/>
  <c r="AD131" i="54"/>
  <c r="AC131" i="54"/>
  <c r="AB131" i="54"/>
  <c r="AA131" i="54"/>
  <c r="Z131" i="54"/>
  <c r="Y131" i="54"/>
  <c r="X131" i="54"/>
  <c r="W131" i="54"/>
  <c r="V131" i="54"/>
  <c r="U131" i="54"/>
  <c r="T131" i="54"/>
  <c r="S131" i="54"/>
  <c r="R131" i="54"/>
  <c r="Q131" i="54"/>
  <c r="P131" i="54"/>
  <c r="O131" i="54"/>
  <c r="N131" i="54"/>
  <c r="M131" i="54"/>
  <c r="L131" i="54"/>
  <c r="K131" i="54"/>
  <c r="J131" i="54"/>
  <c r="I131" i="54"/>
  <c r="H131" i="54"/>
  <c r="G131" i="54"/>
  <c r="F131" i="54"/>
  <c r="E131" i="54"/>
  <c r="D131" i="54"/>
  <c r="C131" i="54"/>
  <c r="AH131" i="54"/>
  <c r="AH130" i="54"/>
  <c r="R15" i="54"/>
  <c r="AH129" i="54"/>
  <c r="D128" i="54"/>
  <c r="E128" i="54"/>
  <c r="F128" i="54"/>
  <c r="G128" i="54"/>
  <c r="H128" i="54"/>
  <c r="I128" i="54"/>
  <c r="J128" i="54"/>
  <c r="K128" i="54"/>
  <c r="L128" i="54"/>
  <c r="M128" i="54"/>
  <c r="N128" i="54"/>
  <c r="O128" i="54"/>
  <c r="P128" i="54"/>
  <c r="Q128" i="54"/>
  <c r="R128" i="54"/>
  <c r="S128" i="54"/>
  <c r="T128" i="54"/>
  <c r="U128" i="54"/>
  <c r="V128" i="54"/>
  <c r="W128" i="54"/>
  <c r="X128" i="54"/>
  <c r="Y128" i="54"/>
  <c r="Z128" i="54"/>
  <c r="AA128" i="54"/>
  <c r="AB128" i="54"/>
  <c r="AC128" i="54"/>
  <c r="AD128" i="54"/>
  <c r="AE128" i="54"/>
  <c r="AF128" i="54"/>
  <c r="AG128" i="54"/>
  <c r="AH125" i="54"/>
  <c r="AG123" i="54"/>
  <c r="AF123" i="54"/>
  <c r="AE123" i="54"/>
  <c r="AD123" i="54"/>
  <c r="AC123" i="54"/>
  <c r="AB123" i="54"/>
  <c r="AA123" i="54"/>
  <c r="Z123" i="54"/>
  <c r="Y123" i="54"/>
  <c r="X123" i="54"/>
  <c r="W123" i="54"/>
  <c r="V123" i="54"/>
  <c r="U123" i="54"/>
  <c r="T123" i="54"/>
  <c r="S123" i="54"/>
  <c r="R123" i="54"/>
  <c r="Q123" i="54"/>
  <c r="P123" i="54"/>
  <c r="O123" i="54"/>
  <c r="N123" i="54"/>
  <c r="M123" i="54"/>
  <c r="L123" i="54"/>
  <c r="K123" i="54"/>
  <c r="J123" i="54"/>
  <c r="I123" i="54"/>
  <c r="H123" i="54"/>
  <c r="G123" i="54"/>
  <c r="F123" i="54"/>
  <c r="E123" i="54"/>
  <c r="D123" i="54"/>
  <c r="C123" i="54"/>
  <c r="AH123" i="54"/>
  <c r="AH122" i="54"/>
  <c r="AH121" i="54"/>
  <c r="P14" i="54"/>
  <c r="P16" i="54"/>
  <c r="D120" i="54"/>
  <c r="E120" i="54"/>
  <c r="F120" i="54"/>
  <c r="G120" i="54"/>
  <c r="H120" i="54"/>
  <c r="I120" i="54"/>
  <c r="J120" i="54"/>
  <c r="K120" i="54"/>
  <c r="L120" i="54"/>
  <c r="M120" i="54"/>
  <c r="N120" i="54"/>
  <c r="O120" i="54"/>
  <c r="P120" i="54"/>
  <c r="Q120" i="54"/>
  <c r="R120" i="54"/>
  <c r="S120" i="54"/>
  <c r="T120" i="54"/>
  <c r="U120" i="54"/>
  <c r="V120" i="54"/>
  <c r="W120" i="54"/>
  <c r="X120" i="54"/>
  <c r="Y120" i="54"/>
  <c r="Z120" i="54"/>
  <c r="AA120" i="54"/>
  <c r="AB120" i="54"/>
  <c r="AC120" i="54"/>
  <c r="AD120" i="54"/>
  <c r="AE120" i="54"/>
  <c r="AF120" i="54"/>
  <c r="AG120" i="54"/>
  <c r="AH117" i="54"/>
  <c r="N18" i="54"/>
  <c r="AG115" i="54"/>
  <c r="AF115" i="54"/>
  <c r="AE115" i="54"/>
  <c r="AD115" i="54"/>
  <c r="AC115" i="54"/>
  <c r="AB115" i="54"/>
  <c r="AA115" i="54"/>
  <c r="Z115" i="54"/>
  <c r="Y115" i="54"/>
  <c r="X115" i="54"/>
  <c r="W115" i="54"/>
  <c r="V115" i="54"/>
  <c r="U115" i="54"/>
  <c r="T115" i="54"/>
  <c r="S115" i="54"/>
  <c r="R115" i="54"/>
  <c r="Q115" i="54"/>
  <c r="P115" i="54"/>
  <c r="O115" i="54"/>
  <c r="N115" i="54"/>
  <c r="M115" i="54"/>
  <c r="L115" i="54"/>
  <c r="K115" i="54"/>
  <c r="J115" i="54"/>
  <c r="I115" i="54"/>
  <c r="H115" i="54"/>
  <c r="G115" i="54"/>
  <c r="F115" i="54"/>
  <c r="E115" i="54"/>
  <c r="D115" i="54"/>
  <c r="C115" i="54"/>
  <c r="AH115" i="54"/>
  <c r="AH114" i="54"/>
  <c r="N15" i="54"/>
  <c r="AH113" i="54"/>
  <c r="E112" i="54"/>
  <c r="F112" i="54"/>
  <c r="G112" i="54"/>
  <c r="H112" i="54"/>
  <c r="I112" i="54"/>
  <c r="J112" i="54"/>
  <c r="K112" i="54"/>
  <c r="L112" i="54"/>
  <c r="M112" i="54"/>
  <c r="N112" i="54"/>
  <c r="O112" i="54"/>
  <c r="P112" i="54"/>
  <c r="Q112" i="54"/>
  <c r="R112" i="54"/>
  <c r="S112" i="54"/>
  <c r="T112" i="54"/>
  <c r="U112" i="54"/>
  <c r="V112" i="54"/>
  <c r="W112" i="54"/>
  <c r="X112" i="54"/>
  <c r="Y112" i="54"/>
  <c r="Z112" i="54"/>
  <c r="AA112" i="54"/>
  <c r="AB112" i="54"/>
  <c r="AC112" i="54"/>
  <c r="AD112" i="54"/>
  <c r="AE112" i="54"/>
  <c r="AF112" i="54"/>
  <c r="AG112" i="54"/>
  <c r="D112" i="54"/>
  <c r="AH109" i="54"/>
  <c r="AF107" i="54"/>
  <c r="AE107" i="54"/>
  <c r="AD107" i="54"/>
  <c r="AC107" i="54"/>
  <c r="AB107" i="54"/>
  <c r="AA107" i="54"/>
  <c r="Z107" i="54"/>
  <c r="Y107" i="54"/>
  <c r="X107" i="54"/>
  <c r="W107" i="54"/>
  <c r="V107" i="54"/>
  <c r="U107" i="54"/>
  <c r="T107" i="54"/>
  <c r="S107" i="54"/>
  <c r="R107" i="54"/>
  <c r="Q107" i="54"/>
  <c r="P107" i="54"/>
  <c r="O107" i="54"/>
  <c r="N107" i="54"/>
  <c r="M107" i="54"/>
  <c r="L107" i="54"/>
  <c r="K107" i="54"/>
  <c r="J107" i="54"/>
  <c r="I107" i="54"/>
  <c r="H107" i="54"/>
  <c r="G107" i="54"/>
  <c r="F107" i="54"/>
  <c r="E107" i="54"/>
  <c r="D107" i="54"/>
  <c r="C107" i="54"/>
  <c r="AH106" i="54"/>
  <c r="L15" i="54"/>
  <c r="AH105" i="54"/>
  <c r="L14" i="54"/>
  <c r="L16"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1" i="54"/>
  <c r="J18" i="54"/>
  <c r="AG99" i="54"/>
  <c r="AF99" i="54"/>
  <c r="AE99" i="54"/>
  <c r="AD99" i="54"/>
  <c r="AC99" i="54"/>
  <c r="AB99" i="54"/>
  <c r="AA99" i="54"/>
  <c r="Z99" i="54"/>
  <c r="Y99" i="54"/>
  <c r="X99" i="54"/>
  <c r="W99" i="54"/>
  <c r="V99" i="54"/>
  <c r="U99" i="54"/>
  <c r="T99" i="54"/>
  <c r="S99" i="54"/>
  <c r="R99" i="54"/>
  <c r="Q99" i="54"/>
  <c r="P99" i="54"/>
  <c r="O99" i="54"/>
  <c r="N99" i="54"/>
  <c r="M99" i="54"/>
  <c r="L99" i="54"/>
  <c r="K99" i="54"/>
  <c r="J99" i="54"/>
  <c r="I99" i="54"/>
  <c r="H99" i="54"/>
  <c r="G99" i="54"/>
  <c r="F99" i="54"/>
  <c r="E99" i="54"/>
  <c r="D99" i="54"/>
  <c r="C99" i="54"/>
  <c r="AH98" i="54"/>
  <c r="AH97" i="54"/>
  <c r="D96" i="54"/>
  <c r="E96" i="54"/>
  <c r="F96" i="54"/>
  <c r="G96" i="54"/>
  <c r="H96" i="54"/>
  <c r="I96" i="54"/>
  <c r="J96" i="54"/>
  <c r="K96" i="54"/>
  <c r="L96" i="54"/>
  <c r="M96" i="54"/>
  <c r="N96" i="54"/>
  <c r="O96" i="54"/>
  <c r="P96" i="54"/>
  <c r="Q96" i="54"/>
  <c r="R96" i="54"/>
  <c r="S96" i="54"/>
  <c r="T96" i="54"/>
  <c r="U96" i="54"/>
  <c r="V96" i="54"/>
  <c r="W96" i="54"/>
  <c r="X96" i="54"/>
  <c r="Y96" i="54"/>
  <c r="Z96" i="54"/>
  <c r="AA96" i="54"/>
  <c r="AB96" i="54"/>
  <c r="AC96" i="54"/>
  <c r="AD96" i="54"/>
  <c r="AE96" i="54"/>
  <c r="AF96" i="54"/>
  <c r="AG96" i="54"/>
  <c r="AH93" i="54"/>
  <c r="AF91" i="54"/>
  <c r="AE91" i="54"/>
  <c r="AD91" i="54"/>
  <c r="AC91" i="54"/>
  <c r="AB91" i="54"/>
  <c r="AA91" i="54"/>
  <c r="Z91" i="54"/>
  <c r="Y91" i="54"/>
  <c r="X91" i="54"/>
  <c r="W91" i="54"/>
  <c r="V91" i="54"/>
  <c r="U91" i="54"/>
  <c r="T91" i="54"/>
  <c r="S91" i="54"/>
  <c r="R91" i="54"/>
  <c r="Q91" i="54"/>
  <c r="P91" i="54"/>
  <c r="O91" i="54"/>
  <c r="N91" i="54"/>
  <c r="M91" i="54"/>
  <c r="L91" i="54"/>
  <c r="K91" i="54"/>
  <c r="J91" i="54"/>
  <c r="I91" i="54"/>
  <c r="H91" i="54"/>
  <c r="G91" i="54"/>
  <c r="F91" i="54"/>
  <c r="AH91" i="54"/>
  <c r="E91" i="54"/>
  <c r="D91" i="54"/>
  <c r="C91" i="54"/>
  <c r="AH90" i="54"/>
  <c r="AH89"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5" i="54"/>
  <c r="AG83" i="54"/>
  <c r="AF83" i="54"/>
  <c r="AE83" i="54"/>
  <c r="AD83" i="54"/>
  <c r="AC83" i="54"/>
  <c r="AB83" i="54"/>
  <c r="AA83" i="54"/>
  <c r="Z83" i="54"/>
  <c r="Y83" i="54"/>
  <c r="X83" i="54"/>
  <c r="W83" i="54"/>
  <c r="V83" i="54"/>
  <c r="U83" i="54"/>
  <c r="T83" i="54"/>
  <c r="S83" i="54"/>
  <c r="R83" i="54"/>
  <c r="Q83" i="54"/>
  <c r="P83" i="54"/>
  <c r="O83" i="54"/>
  <c r="N83" i="54"/>
  <c r="M83" i="54"/>
  <c r="L83" i="54"/>
  <c r="K83" i="54"/>
  <c r="J83" i="54"/>
  <c r="I83" i="54"/>
  <c r="H83" i="54"/>
  <c r="G83" i="54"/>
  <c r="F83" i="54"/>
  <c r="E83" i="54"/>
  <c r="D83" i="54"/>
  <c r="C83" i="54"/>
  <c r="AH83" i="54"/>
  <c r="AH82" i="54"/>
  <c r="AH81" i="54"/>
  <c r="F14" i="54"/>
  <c r="F16" i="54"/>
  <c r="E80" i="54"/>
  <c r="F80" i="54"/>
  <c r="G80" i="54"/>
  <c r="H80" i="54"/>
  <c r="I80" i="54"/>
  <c r="J80" i="54"/>
  <c r="K80" i="54"/>
  <c r="L80" i="54"/>
  <c r="M80" i="54"/>
  <c r="N80" i="54"/>
  <c r="O80" i="54"/>
  <c r="P80" i="54"/>
  <c r="Q80" i="54"/>
  <c r="R80" i="54"/>
  <c r="S80" i="54"/>
  <c r="T80" i="54"/>
  <c r="U80" i="54"/>
  <c r="V80" i="54"/>
  <c r="W80" i="54"/>
  <c r="X80" i="54"/>
  <c r="Y80" i="54"/>
  <c r="Z80" i="54"/>
  <c r="AA80" i="54"/>
  <c r="AB80" i="54"/>
  <c r="AC80" i="54"/>
  <c r="AD80" i="54"/>
  <c r="AE80" i="54"/>
  <c r="AF80" i="54"/>
  <c r="AG80" i="54"/>
  <c r="D80" i="54"/>
  <c r="AH77" i="54"/>
  <c r="AE75" i="54"/>
  <c r="AD75" i="54"/>
  <c r="AC75" i="54"/>
  <c r="AB75" i="54"/>
  <c r="AA75" i="54"/>
  <c r="Z75" i="54"/>
  <c r="Y75" i="54"/>
  <c r="X75" i="54"/>
  <c r="W75" i="54"/>
  <c r="V75" i="54"/>
  <c r="U75" i="54"/>
  <c r="T75" i="54"/>
  <c r="S75" i="54"/>
  <c r="R75" i="54"/>
  <c r="Q75" i="54"/>
  <c r="P75" i="54"/>
  <c r="O75" i="54"/>
  <c r="N75" i="54"/>
  <c r="M75" i="54"/>
  <c r="L75" i="54"/>
  <c r="K75" i="54"/>
  <c r="J75" i="54"/>
  <c r="I75" i="54"/>
  <c r="H75" i="54"/>
  <c r="G75" i="54"/>
  <c r="F75" i="54"/>
  <c r="AH75" i="54"/>
  <c r="E75" i="54"/>
  <c r="D75" i="54"/>
  <c r="C75" i="54"/>
  <c r="AH74" i="54"/>
  <c r="AH73" i="54"/>
  <c r="D14" i="54"/>
  <c r="D16" i="54"/>
  <c r="D72" i="54"/>
  <c r="E72" i="54"/>
  <c r="F72" i="54"/>
  <c r="G72" i="54"/>
  <c r="H72" i="54"/>
  <c r="I72" i="54"/>
  <c r="J72" i="54"/>
  <c r="K72" i="54"/>
  <c r="L72" i="54"/>
  <c r="M72" i="54"/>
  <c r="N72" i="54"/>
  <c r="O72" i="54"/>
  <c r="P72" i="54"/>
  <c r="Q72" i="54"/>
  <c r="R72" i="54"/>
  <c r="S72" i="54"/>
  <c r="T72" i="54"/>
  <c r="U72" i="54"/>
  <c r="V72" i="54"/>
  <c r="W72" i="54"/>
  <c r="X72" i="54"/>
  <c r="Y72" i="54"/>
  <c r="Z72" i="54"/>
  <c r="AA72" i="54"/>
  <c r="AB72" i="54"/>
  <c r="AC72" i="54"/>
  <c r="AD72" i="54"/>
  <c r="AE72" i="54"/>
  <c r="AF72" i="54"/>
  <c r="AG72" i="54"/>
  <c r="AH69" i="54"/>
  <c r="AG67" i="54"/>
  <c r="AF67" i="54"/>
  <c r="AE67" i="54"/>
  <c r="AD67" i="54"/>
  <c r="AC67" i="54"/>
  <c r="AB67" i="54"/>
  <c r="AA67" i="54"/>
  <c r="Z67" i="54"/>
  <c r="Y67" i="54"/>
  <c r="X67" i="54"/>
  <c r="W67" i="54"/>
  <c r="V67" i="54"/>
  <c r="U67" i="54"/>
  <c r="T67" i="54"/>
  <c r="S67" i="54"/>
  <c r="R67" i="54"/>
  <c r="Q67" i="54"/>
  <c r="P67" i="54"/>
  <c r="O67" i="54"/>
  <c r="N67" i="54"/>
  <c r="M67" i="54"/>
  <c r="L67" i="54"/>
  <c r="K67" i="54"/>
  <c r="J67" i="54"/>
  <c r="I67" i="54"/>
  <c r="H67" i="54"/>
  <c r="G67" i="54"/>
  <c r="F67" i="54"/>
  <c r="E67" i="54"/>
  <c r="D67" i="54"/>
  <c r="C67" i="54"/>
  <c r="AH67" i="54"/>
  <c r="AH66" i="54"/>
  <c r="B15" i="54"/>
  <c r="AH65" i="54"/>
  <c r="B14" i="54"/>
  <c r="D64" i="54"/>
  <c r="E64" i="54"/>
  <c r="F64" i="54"/>
  <c r="G64" i="54"/>
  <c r="H64" i="54"/>
  <c r="I64" i="54"/>
  <c r="J64" i="54"/>
  <c r="K64" i="54"/>
  <c r="L64" i="54"/>
  <c r="M64" i="54"/>
  <c r="N64" i="54"/>
  <c r="O64" i="54"/>
  <c r="P64" i="54"/>
  <c r="Q64" i="54"/>
  <c r="R64" i="54"/>
  <c r="S64" i="54"/>
  <c r="T64" i="54"/>
  <c r="U64" i="54"/>
  <c r="V64" i="54"/>
  <c r="W64" i="54"/>
  <c r="X64" i="54"/>
  <c r="Y64" i="54"/>
  <c r="Z64" i="54"/>
  <c r="AA64" i="54"/>
  <c r="AB64" i="54"/>
  <c r="AC64" i="54"/>
  <c r="AD64" i="54"/>
  <c r="AE64" i="54"/>
  <c r="AF64" i="54"/>
  <c r="AG64" i="54"/>
  <c r="R62" i="54"/>
  <c r="B32" i="54"/>
  <c r="B29" i="54"/>
  <c r="B31" i="54"/>
  <c r="F26" i="54"/>
  <c r="D26" i="54"/>
  <c r="B26" i="54"/>
  <c r="Z25" i="54"/>
  <c r="X18" i="54"/>
  <c r="V18" i="54"/>
  <c r="T18" i="54"/>
  <c r="P18" i="54"/>
  <c r="L18" i="54"/>
  <c r="H18" i="54"/>
  <c r="F18" i="54"/>
  <c r="D18" i="54"/>
  <c r="B18" i="54"/>
  <c r="J16" i="54"/>
  <c r="X15" i="54"/>
  <c r="T15" i="54"/>
  <c r="T16" i="54"/>
  <c r="P15" i="54"/>
  <c r="J15" i="54"/>
  <c r="H15" i="54"/>
  <c r="F15" i="54"/>
  <c r="D15" i="54"/>
  <c r="X14" i="54"/>
  <c r="X16" i="54"/>
  <c r="T14" i="54"/>
  <c r="R14" i="54"/>
  <c r="R16" i="54"/>
  <c r="N14" i="54"/>
  <c r="N16" i="54"/>
  <c r="J14" i="54"/>
  <c r="H14" i="54"/>
  <c r="H16" i="54"/>
  <c r="O9" i="54"/>
  <c r="B4" i="54"/>
  <c r="B3" i="54"/>
  <c r="AH157" i="53"/>
  <c r="AG155" i="53"/>
  <c r="AF155" i="53"/>
  <c r="AE155" i="53"/>
  <c r="AD155" i="53"/>
  <c r="AC155" i="53"/>
  <c r="AB155" i="53"/>
  <c r="AA155" i="53"/>
  <c r="Z155" i="53"/>
  <c r="Y155" i="53"/>
  <c r="X155" i="53"/>
  <c r="W155" i="53"/>
  <c r="V155" i="53"/>
  <c r="U155" i="53"/>
  <c r="T155" i="53"/>
  <c r="S155" i="53"/>
  <c r="R155" i="53"/>
  <c r="Q155" i="53"/>
  <c r="P155" i="53"/>
  <c r="O155" i="53"/>
  <c r="N155" i="53"/>
  <c r="M155" i="53"/>
  <c r="L155" i="53"/>
  <c r="K155" i="53"/>
  <c r="J155" i="53"/>
  <c r="I155" i="53"/>
  <c r="H155" i="53"/>
  <c r="G155" i="53"/>
  <c r="AH155" i="53"/>
  <c r="F155" i="53"/>
  <c r="E155" i="53"/>
  <c r="D155" i="53"/>
  <c r="C155" i="53"/>
  <c r="AH154" i="53"/>
  <c r="AH153" i="53"/>
  <c r="D152" i="53"/>
  <c r="E152" i="53"/>
  <c r="F152" i="53"/>
  <c r="G152" i="53"/>
  <c r="H152" i="53"/>
  <c r="I152" i="53"/>
  <c r="J152" i="53"/>
  <c r="K152" i="53"/>
  <c r="L152" i="53"/>
  <c r="M152" i="53"/>
  <c r="N152" i="53"/>
  <c r="O152" i="53"/>
  <c r="P152" i="53"/>
  <c r="Q152" i="53"/>
  <c r="R152" i="53"/>
  <c r="S152" i="53"/>
  <c r="T152" i="53"/>
  <c r="U152" i="53"/>
  <c r="V152" i="53"/>
  <c r="W152" i="53"/>
  <c r="X152" i="53"/>
  <c r="Y152" i="53"/>
  <c r="Z152" i="53"/>
  <c r="AA152" i="53"/>
  <c r="AB152" i="53"/>
  <c r="AC152" i="53"/>
  <c r="AD152" i="53"/>
  <c r="AE152" i="53"/>
  <c r="AF152" i="53"/>
  <c r="AG152" i="53"/>
  <c r="AH149" i="53"/>
  <c r="AG147" i="53"/>
  <c r="AF147" i="53"/>
  <c r="AE147" i="53"/>
  <c r="AD147" i="53"/>
  <c r="AC147" i="53"/>
  <c r="AB147" i="53"/>
  <c r="AA147" i="53"/>
  <c r="Z147" i="53"/>
  <c r="Y147" i="53"/>
  <c r="X147" i="53"/>
  <c r="W147" i="53"/>
  <c r="V147" i="53"/>
  <c r="U147" i="53"/>
  <c r="T147" i="53"/>
  <c r="S147" i="53"/>
  <c r="R147" i="53"/>
  <c r="Q147" i="53"/>
  <c r="P147" i="53"/>
  <c r="O147" i="53"/>
  <c r="N147" i="53"/>
  <c r="M147" i="53"/>
  <c r="L147" i="53"/>
  <c r="K147" i="53"/>
  <c r="J147" i="53"/>
  <c r="I147" i="53"/>
  <c r="H147" i="53"/>
  <c r="G147" i="53"/>
  <c r="F147" i="53"/>
  <c r="E147" i="53"/>
  <c r="D147" i="53"/>
  <c r="C147" i="53"/>
  <c r="AH147" i="53"/>
  <c r="AH146" i="53"/>
  <c r="AH145" i="53"/>
  <c r="V14" i="53"/>
  <c r="V16" i="53"/>
  <c r="D144" i="53"/>
  <c r="E144" i="53"/>
  <c r="F144" i="53"/>
  <c r="G144" i="53"/>
  <c r="H144" i="53"/>
  <c r="I144" i="53"/>
  <c r="J144" i="53"/>
  <c r="K144" i="53"/>
  <c r="L144" i="53"/>
  <c r="M144" i="53"/>
  <c r="N144" i="53"/>
  <c r="O144" i="53"/>
  <c r="P144" i="53"/>
  <c r="Q144" i="53"/>
  <c r="R144" i="53"/>
  <c r="S144" i="53"/>
  <c r="T144" i="53"/>
  <c r="U144" i="53"/>
  <c r="V144" i="53"/>
  <c r="W144" i="53"/>
  <c r="X144" i="53"/>
  <c r="Y144" i="53"/>
  <c r="Z144" i="53"/>
  <c r="AA144" i="53"/>
  <c r="AB144" i="53"/>
  <c r="AC144" i="53"/>
  <c r="AD144" i="53"/>
  <c r="AE144" i="53"/>
  <c r="AF144" i="53"/>
  <c r="AG144" i="53"/>
  <c r="AH141" i="53"/>
  <c r="AG139" i="53"/>
  <c r="AF139" i="53"/>
  <c r="AE139" i="53"/>
  <c r="AD139" i="53"/>
  <c r="AC139" i="53"/>
  <c r="AB139" i="53"/>
  <c r="AA139" i="53"/>
  <c r="Z139" i="53"/>
  <c r="Y139" i="53"/>
  <c r="X139" i="53"/>
  <c r="W139" i="53"/>
  <c r="V139" i="53"/>
  <c r="U139" i="53"/>
  <c r="T139" i="53"/>
  <c r="S139" i="53"/>
  <c r="R139" i="53"/>
  <c r="Q139" i="53"/>
  <c r="P139" i="53"/>
  <c r="O139" i="53"/>
  <c r="N139" i="53"/>
  <c r="M139" i="53"/>
  <c r="L139" i="53"/>
  <c r="K139" i="53"/>
  <c r="J139" i="53"/>
  <c r="I139" i="53"/>
  <c r="AH139" i="53"/>
  <c r="H139" i="53"/>
  <c r="G139" i="53"/>
  <c r="F139" i="53"/>
  <c r="E139" i="53"/>
  <c r="D139" i="53"/>
  <c r="C139" i="53"/>
  <c r="AH138" i="53"/>
  <c r="T15" i="53"/>
  <c r="AH137" i="53"/>
  <c r="T14" i="53"/>
  <c r="T16" i="53"/>
  <c r="D136" i="53"/>
  <c r="E136" i="53"/>
  <c r="F136" i="53"/>
  <c r="G136" i="53"/>
  <c r="H136" i="53"/>
  <c r="I136" i="53"/>
  <c r="J136" i="53"/>
  <c r="K136" i="53"/>
  <c r="L136" i="53"/>
  <c r="M136" i="53"/>
  <c r="N136" i="53"/>
  <c r="O136" i="53"/>
  <c r="P136" i="53"/>
  <c r="Q136" i="53"/>
  <c r="R136" i="53"/>
  <c r="S136" i="53"/>
  <c r="T136" i="53"/>
  <c r="U136" i="53"/>
  <c r="V136" i="53"/>
  <c r="W136" i="53"/>
  <c r="X136" i="53"/>
  <c r="Y136" i="53"/>
  <c r="Z136" i="53"/>
  <c r="AA136" i="53"/>
  <c r="AB136" i="53"/>
  <c r="AC136" i="53"/>
  <c r="AD136" i="53"/>
  <c r="AE136" i="53"/>
  <c r="AF136" i="53"/>
  <c r="AG136" i="53"/>
  <c r="AH133" i="53"/>
  <c r="AF131" i="53"/>
  <c r="AE131" i="53"/>
  <c r="AD131" i="53"/>
  <c r="AC131" i="53"/>
  <c r="AB131" i="53"/>
  <c r="AA131" i="53"/>
  <c r="Z131" i="53"/>
  <c r="Y131" i="53"/>
  <c r="X131" i="53"/>
  <c r="W131" i="53"/>
  <c r="V131" i="53"/>
  <c r="U131" i="53"/>
  <c r="T131" i="53"/>
  <c r="S131" i="53"/>
  <c r="R131" i="53"/>
  <c r="Q131" i="53"/>
  <c r="P131" i="53"/>
  <c r="O131" i="53"/>
  <c r="N131" i="53"/>
  <c r="M131" i="53"/>
  <c r="L131" i="53"/>
  <c r="K131" i="53"/>
  <c r="J131" i="53"/>
  <c r="I131" i="53"/>
  <c r="H131" i="53"/>
  <c r="G131" i="53"/>
  <c r="F131" i="53"/>
  <c r="E131" i="53"/>
  <c r="D131" i="53"/>
  <c r="C131" i="53"/>
  <c r="AH131" i="53"/>
  <c r="AH130" i="53"/>
  <c r="AH129" i="53"/>
  <c r="R14" i="53"/>
  <c r="R16" i="53"/>
  <c r="D128" i="53"/>
  <c r="E128" i="53"/>
  <c r="F128" i="53"/>
  <c r="G128" i="53"/>
  <c r="H128" i="53"/>
  <c r="I128" i="53"/>
  <c r="J128" i="53"/>
  <c r="K128" i="53"/>
  <c r="L128" i="53"/>
  <c r="M128" i="53"/>
  <c r="N128" i="53"/>
  <c r="O128" i="53"/>
  <c r="P128" i="53"/>
  <c r="Q128" i="53"/>
  <c r="R128" i="53"/>
  <c r="S128" i="53"/>
  <c r="T128" i="53"/>
  <c r="U128" i="53"/>
  <c r="V128" i="53"/>
  <c r="W128" i="53"/>
  <c r="X128" i="53"/>
  <c r="Y128" i="53"/>
  <c r="Z128" i="53"/>
  <c r="AA128" i="53"/>
  <c r="AB128" i="53"/>
  <c r="AC128" i="53"/>
  <c r="AD128" i="53"/>
  <c r="AE128" i="53"/>
  <c r="AF128" i="53"/>
  <c r="AG128" i="53"/>
  <c r="AH125" i="53"/>
  <c r="AG123" i="53"/>
  <c r="AF123" i="53"/>
  <c r="AE123" i="53"/>
  <c r="AD123" i="53"/>
  <c r="AC123" i="53"/>
  <c r="AB123" i="53"/>
  <c r="AA123" i="53"/>
  <c r="Z123" i="53"/>
  <c r="Y123" i="53"/>
  <c r="X123" i="53"/>
  <c r="W123" i="53"/>
  <c r="V123" i="53"/>
  <c r="U123" i="53"/>
  <c r="T123" i="53"/>
  <c r="S123" i="53"/>
  <c r="R123" i="53"/>
  <c r="Q123" i="53"/>
  <c r="P123" i="53"/>
  <c r="O123" i="53"/>
  <c r="N123" i="53"/>
  <c r="M123" i="53"/>
  <c r="L123" i="53"/>
  <c r="K123" i="53"/>
  <c r="J123" i="53"/>
  <c r="I123" i="53"/>
  <c r="H123" i="53"/>
  <c r="G123" i="53"/>
  <c r="F123" i="53"/>
  <c r="E123" i="53"/>
  <c r="D123" i="53"/>
  <c r="C123" i="53"/>
  <c r="AH123" i="53"/>
  <c r="AH122" i="53"/>
  <c r="P15" i="53"/>
  <c r="P16" i="53"/>
  <c r="AH121" i="53"/>
  <c r="D120" i="53"/>
  <c r="E120" i="53"/>
  <c r="F120" i="53"/>
  <c r="G120" i="53"/>
  <c r="H120" i="53"/>
  <c r="I120" i="53"/>
  <c r="J120" i="53"/>
  <c r="K120" i="53"/>
  <c r="L120" i="53"/>
  <c r="M120" i="53"/>
  <c r="N120" i="53"/>
  <c r="O120" i="53"/>
  <c r="P120" i="53"/>
  <c r="Q120" i="53"/>
  <c r="R120" i="53"/>
  <c r="S120" i="53"/>
  <c r="T120" i="53"/>
  <c r="U120" i="53"/>
  <c r="V120" i="53"/>
  <c r="W120" i="53"/>
  <c r="X120" i="53"/>
  <c r="Y120" i="53"/>
  <c r="Z120" i="53"/>
  <c r="AA120" i="53"/>
  <c r="AB120" i="53"/>
  <c r="AC120" i="53"/>
  <c r="AD120" i="53"/>
  <c r="AE120" i="53"/>
  <c r="AF120" i="53"/>
  <c r="AG120" i="53"/>
  <c r="AH117" i="53"/>
  <c r="AG115" i="53"/>
  <c r="AF115" i="53"/>
  <c r="AE115" i="53"/>
  <c r="AD115" i="53"/>
  <c r="AC115" i="53"/>
  <c r="AB115" i="53"/>
  <c r="AA115" i="53"/>
  <c r="Z115" i="53"/>
  <c r="Y115" i="53"/>
  <c r="X115" i="53"/>
  <c r="W115" i="53"/>
  <c r="V115" i="53"/>
  <c r="U115" i="53"/>
  <c r="T115" i="53"/>
  <c r="S115" i="53"/>
  <c r="R115" i="53"/>
  <c r="Q115" i="53"/>
  <c r="P115" i="53"/>
  <c r="O115" i="53"/>
  <c r="N115" i="53"/>
  <c r="M115" i="53"/>
  <c r="L115" i="53"/>
  <c r="K115" i="53"/>
  <c r="J115" i="53"/>
  <c r="I115" i="53"/>
  <c r="H115" i="53"/>
  <c r="G115" i="53"/>
  <c r="F115" i="53"/>
  <c r="E115" i="53"/>
  <c r="D115" i="53"/>
  <c r="C115" i="53"/>
  <c r="AH115" i="53"/>
  <c r="AH114" i="53"/>
  <c r="AH113" i="53"/>
  <c r="N14" i="53"/>
  <c r="N16" i="53"/>
  <c r="D112" i="53"/>
  <c r="E112" i="53"/>
  <c r="F112" i="53"/>
  <c r="G112" i="53"/>
  <c r="H112" i="53"/>
  <c r="I112" i="53"/>
  <c r="J112" i="53"/>
  <c r="K112" i="53"/>
  <c r="L112" i="53"/>
  <c r="M112" i="53"/>
  <c r="N112" i="53"/>
  <c r="O112" i="53"/>
  <c r="P112" i="53"/>
  <c r="Q112" i="53"/>
  <c r="R112" i="53"/>
  <c r="S112" i="53"/>
  <c r="T112" i="53"/>
  <c r="U112" i="53"/>
  <c r="V112" i="53"/>
  <c r="W112" i="53"/>
  <c r="X112" i="53"/>
  <c r="Y112" i="53"/>
  <c r="Z112" i="53"/>
  <c r="AA112" i="53"/>
  <c r="AB112" i="53"/>
  <c r="AC112" i="53"/>
  <c r="AD112" i="53"/>
  <c r="AE112" i="53"/>
  <c r="AF112" i="53"/>
  <c r="AG112" i="53"/>
  <c r="AH109" i="53"/>
  <c r="L18" i="53"/>
  <c r="AF107" i="53"/>
  <c r="AE107" i="53"/>
  <c r="AD107" i="53"/>
  <c r="AC107" i="53"/>
  <c r="AB107" i="53"/>
  <c r="AA107" i="53"/>
  <c r="Z107" i="53"/>
  <c r="Y107" i="53"/>
  <c r="X107" i="53"/>
  <c r="W107" i="53"/>
  <c r="V107" i="53"/>
  <c r="U107" i="53"/>
  <c r="T107" i="53"/>
  <c r="S107" i="53"/>
  <c r="R107" i="53"/>
  <c r="Q107" i="53"/>
  <c r="P107" i="53"/>
  <c r="O107" i="53"/>
  <c r="N107" i="53"/>
  <c r="M107" i="53"/>
  <c r="L107" i="53"/>
  <c r="K107" i="53"/>
  <c r="J107" i="53"/>
  <c r="I107" i="53"/>
  <c r="H107" i="53"/>
  <c r="G107" i="53"/>
  <c r="F107" i="53"/>
  <c r="E107" i="53"/>
  <c r="D107" i="53"/>
  <c r="C107" i="53"/>
  <c r="AH107" i="53"/>
  <c r="AH106" i="53"/>
  <c r="L15" i="53"/>
  <c r="AH105" i="53"/>
  <c r="L14" i="53"/>
  <c r="L16" i="53"/>
  <c r="D104" i="53"/>
  <c r="E104" i="53"/>
  <c r="F104" i="53"/>
  <c r="G104" i="53"/>
  <c r="H104" i="53"/>
  <c r="I104" i="53"/>
  <c r="J104" i="53"/>
  <c r="K104" i="53"/>
  <c r="L104" i="53"/>
  <c r="M104" i="53"/>
  <c r="N104" i="53"/>
  <c r="O104" i="53"/>
  <c r="P104" i="53"/>
  <c r="Q104" i="53"/>
  <c r="R104" i="53"/>
  <c r="S104" i="53"/>
  <c r="T104" i="53"/>
  <c r="U104" i="53"/>
  <c r="V104" i="53"/>
  <c r="W104" i="53"/>
  <c r="X104" i="53"/>
  <c r="Y104" i="53"/>
  <c r="Z104" i="53"/>
  <c r="AA104" i="53"/>
  <c r="AB104" i="53"/>
  <c r="AC104" i="53"/>
  <c r="AD104" i="53"/>
  <c r="AE104" i="53"/>
  <c r="AF104" i="53"/>
  <c r="AG104" i="53"/>
  <c r="AH101" i="53"/>
  <c r="AG99" i="53"/>
  <c r="AF99" i="53"/>
  <c r="AE99" i="53"/>
  <c r="AD99" i="53"/>
  <c r="AC99" i="53"/>
  <c r="AB99" i="53"/>
  <c r="AA99" i="53"/>
  <c r="Z99" i="53"/>
  <c r="Y99" i="53"/>
  <c r="X99" i="53"/>
  <c r="W99" i="53"/>
  <c r="V99" i="53"/>
  <c r="U99" i="53"/>
  <c r="T99" i="53"/>
  <c r="S99" i="53"/>
  <c r="R99" i="53"/>
  <c r="Q99" i="53"/>
  <c r="P99" i="53"/>
  <c r="O99" i="53"/>
  <c r="N99" i="53"/>
  <c r="M99" i="53"/>
  <c r="L99" i="53"/>
  <c r="K99" i="53"/>
  <c r="J99" i="53"/>
  <c r="I99" i="53"/>
  <c r="H99" i="53"/>
  <c r="G99" i="53"/>
  <c r="F99" i="53"/>
  <c r="E99" i="53"/>
  <c r="D99" i="53"/>
  <c r="C99" i="53"/>
  <c r="AH99" i="53"/>
  <c r="AH98" i="53"/>
  <c r="J15" i="53"/>
  <c r="J16" i="53"/>
  <c r="AH97" i="53"/>
  <c r="D96" i="53"/>
  <c r="E96" i="53"/>
  <c r="F96" i="53"/>
  <c r="G96" i="53"/>
  <c r="H96" i="53"/>
  <c r="I96" i="53"/>
  <c r="J96" i="53"/>
  <c r="K96" i="53"/>
  <c r="L96" i="53"/>
  <c r="M96" i="53"/>
  <c r="N96" i="53"/>
  <c r="O96" i="53"/>
  <c r="P96" i="53"/>
  <c r="Q96" i="53"/>
  <c r="R96" i="53"/>
  <c r="S96" i="53"/>
  <c r="T96" i="53"/>
  <c r="U96" i="53"/>
  <c r="V96" i="53"/>
  <c r="W96" i="53"/>
  <c r="X96" i="53"/>
  <c r="Y96" i="53"/>
  <c r="Z96" i="53"/>
  <c r="AA96" i="53"/>
  <c r="AB96" i="53"/>
  <c r="AC96" i="53"/>
  <c r="AD96" i="53"/>
  <c r="AE96" i="53"/>
  <c r="AF96" i="53"/>
  <c r="AG96" i="53"/>
  <c r="AH93" i="53"/>
  <c r="H18" i="53"/>
  <c r="AF91" i="53"/>
  <c r="AE91" i="53"/>
  <c r="AD91" i="53"/>
  <c r="AC91" i="53"/>
  <c r="AB91" i="53"/>
  <c r="AA91" i="53"/>
  <c r="Z91" i="53"/>
  <c r="Y91" i="53"/>
  <c r="X91" i="53"/>
  <c r="W91" i="53"/>
  <c r="V91" i="53"/>
  <c r="U91" i="53"/>
  <c r="T91" i="53"/>
  <c r="S91" i="53"/>
  <c r="R91" i="53"/>
  <c r="Q91" i="53"/>
  <c r="P91" i="53"/>
  <c r="O91" i="53"/>
  <c r="N91" i="53"/>
  <c r="M91" i="53"/>
  <c r="L91" i="53"/>
  <c r="K91" i="53"/>
  <c r="J91" i="53"/>
  <c r="I91" i="53"/>
  <c r="H91" i="53"/>
  <c r="G91" i="53"/>
  <c r="F91" i="53"/>
  <c r="AH91" i="53"/>
  <c r="E91" i="53"/>
  <c r="D91" i="53"/>
  <c r="C91" i="53"/>
  <c r="AH90" i="53"/>
  <c r="H15" i="53"/>
  <c r="AH89" i="53"/>
  <c r="E88" i="53"/>
  <c r="F88" i="53"/>
  <c r="G88" i="53"/>
  <c r="H88" i="53"/>
  <c r="I88" i="53"/>
  <c r="J88" i="53"/>
  <c r="K88" i="53"/>
  <c r="L88" i="53"/>
  <c r="M88" i="53"/>
  <c r="N88" i="53"/>
  <c r="O88" i="53"/>
  <c r="P88" i="53"/>
  <c r="Q88" i="53"/>
  <c r="R88" i="53"/>
  <c r="S88" i="53"/>
  <c r="T88" i="53"/>
  <c r="U88" i="53"/>
  <c r="V88" i="53"/>
  <c r="W88" i="53"/>
  <c r="X88" i="53"/>
  <c r="Y88" i="53"/>
  <c r="Z88" i="53"/>
  <c r="AA88" i="53"/>
  <c r="AB88" i="53"/>
  <c r="AC88" i="53"/>
  <c r="AD88" i="53"/>
  <c r="AE88" i="53"/>
  <c r="AF88" i="53"/>
  <c r="AG88" i="53"/>
  <c r="D88" i="53"/>
  <c r="AH85" i="53"/>
  <c r="F18" i="53"/>
  <c r="AG83" i="53"/>
  <c r="AF83" i="53"/>
  <c r="AE83" i="53"/>
  <c r="AD83" i="53"/>
  <c r="AC83" i="53"/>
  <c r="AB83" i="53"/>
  <c r="AA83" i="53"/>
  <c r="Z83" i="53"/>
  <c r="Y83" i="53"/>
  <c r="X83" i="53"/>
  <c r="W83" i="53"/>
  <c r="V83" i="53"/>
  <c r="U83" i="53"/>
  <c r="T83" i="53"/>
  <c r="S83" i="53"/>
  <c r="R83" i="53"/>
  <c r="Q83" i="53"/>
  <c r="P83" i="53"/>
  <c r="O83" i="53"/>
  <c r="N83" i="53"/>
  <c r="M83" i="53"/>
  <c r="L83" i="53"/>
  <c r="K83" i="53"/>
  <c r="J83" i="53"/>
  <c r="I83" i="53"/>
  <c r="H83" i="53"/>
  <c r="G83" i="53"/>
  <c r="F83" i="53"/>
  <c r="E83" i="53"/>
  <c r="D83" i="53"/>
  <c r="C83" i="53"/>
  <c r="AH83" i="53"/>
  <c r="AH82" i="53"/>
  <c r="F15" i="53"/>
  <c r="Z15" i="53"/>
  <c r="AH81" i="53"/>
  <c r="D80" i="53"/>
  <c r="E80" i="53"/>
  <c r="F80" i="53"/>
  <c r="G80" i="53"/>
  <c r="H80" i="53"/>
  <c r="I80" i="53"/>
  <c r="J80" i="53"/>
  <c r="K80" i="53"/>
  <c r="L80" i="53"/>
  <c r="M80" i="53"/>
  <c r="N80" i="53"/>
  <c r="O80" i="53"/>
  <c r="P80" i="53"/>
  <c r="Q80" i="53"/>
  <c r="R80" i="53"/>
  <c r="S80" i="53"/>
  <c r="T80" i="53"/>
  <c r="U80" i="53"/>
  <c r="V80" i="53"/>
  <c r="W80" i="53"/>
  <c r="X80" i="53"/>
  <c r="Y80" i="53"/>
  <c r="Z80" i="53"/>
  <c r="AA80" i="53"/>
  <c r="AB80" i="53"/>
  <c r="AC80" i="53"/>
  <c r="AD80" i="53"/>
  <c r="AE80" i="53"/>
  <c r="AF80" i="53"/>
  <c r="AG80" i="53"/>
  <c r="AH77" i="53"/>
  <c r="D18" i="53"/>
  <c r="Z18" i="53"/>
  <c r="AE75" i="53"/>
  <c r="AD75" i="53"/>
  <c r="AC75" i="53"/>
  <c r="AB75" i="53"/>
  <c r="AA75" i="53"/>
  <c r="Z75" i="53"/>
  <c r="Y75" i="53"/>
  <c r="X75" i="53"/>
  <c r="W75" i="53"/>
  <c r="V75" i="53"/>
  <c r="U75" i="53"/>
  <c r="T75" i="53"/>
  <c r="S75" i="53"/>
  <c r="R75" i="53"/>
  <c r="Q75" i="53"/>
  <c r="P75" i="53"/>
  <c r="O75" i="53"/>
  <c r="N75" i="53"/>
  <c r="M75" i="53"/>
  <c r="L75" i="53"/>
  <c r="K75" i="53"/>
  <c r="J75" i="53"/>
  <c r="I75" i="53"/>
  <c r="H75" i="53"/>
  <c r="G75" i="53"/>
  <c r="F75" i="53"/>
  <c r="E75" i="53"/>
  <c r="D75" i="53"/>
  <c r="C75" i="53"/>
  <c r="AH75" i="53"/>
  <c r="AH74" i="53"/>
  <c r="D15" i="53"/>
  <c r="AH73" i="53"/>
  <c r="D72" i="53"/>
  <c r="E72" i="53"/>
  <c r="F72" i="53"/>
  <c r="G72" i="53"/>
  <c r="H72" i="53"/>
  <c r="I72" i="53"/>
  <c r="J72" i="53"/>
  <c r="K72" i="53"/>
  <c r="L72" i="53"/>
  <c r="M72" i="53"/>
  <c r="N72" i="53"/>
  <c r="O72" i="53"/>
  <c r="P72" i="53"/>
  <c r="Q72" i="53"/>
  <c r="R72" i="53"/>
  <c r="S72" i="53"/>
  <c r="T72" i="53"/>
  <c r="U72" i="53"/>
  <c r="V72" i="53"/>
  <c r="W72" i="53"/>
  <c r="X72" i="53"/>
  <c r="Y72" i="53"/>
  <c r="Z72" i="53"/>
  <c r="AA72" i="53"/>
  <c r="AB72" i="53"/>
  <c r="AC72" i="53"/>
  <c r="AD72" i="53"/>
  <c r="AE72" i="53"/>
  <c r="AF72" i="53"/>
  <c r="AG72" i="53"/>
  <c r="AH69" i="53"/>
  <c r="B18" i="53"/>
  <c r="AG67" i="53"/>
  <c r="AF67" i="53"/>
  <c r="AE67" i="53"/>
  <c r="AD67" i="53"/>
  <c r="AC67" i="53"/>
  <c r="AB67" i="53"/>
  <c r="AA67" i="53"/>
  <c r="Z67" i="53"/>
  <c r="Y67" i="53"/>
  <c r="X67" i="53"/>
  <c r="W67" i="53"/>
  <c r="V67" i="53"/>
  <c r="U67" i="53"/>
  <c r="T67" i="53"/>
  <c r="S67" i="53"/>
  <c r="R67" i="53"/>
  <c r="Q67" i="53"/>
  <c r="P67" i="53"/>
  <c r="O67" i="53"/>
  <c r="N67" i="53"/>
  <c r="M67" i="53"/>
  <c r="L67" i="53"/>
  <c r="K67" i="53"/>
  <c r="J67" i="53"/>
  <c r="I67" i="53"/>
  <c r="H67" i="53"/>
  <c r="G67" i="53"/>
  <c r="F67" i="53"/>
  <c r="E67" i="53"/>
  <c r="D67" i="53"/>
  <c r="AH67" i="53"/>
  <c r="C67" i="53"/>
  <c r="AH66" i="53"/>
  <c r="AH65" i="53"/>
  <c r="D64" i="53"/>
  <c r="E64" i="53"/>
  <c r="F64" i="53"/>
  <c r="G64" i="53"/>
  <c r="H64" i="53"/>
  <c r="I64" i="53"/>
  <c r="J64" i="53"/>
  <c r="K64" i="53"/>
  <c r="L64" i="53"/>
  <c r="M64" i="53"/>
  <c r="N64" i="53"/>
  <c r="O64" i="53"/>
  <c r="P64" i="53"/>
  <c r="Q64" i="53"/>
  <c r="R64" i="53"/>
  <c r="S64" i="53"/>
  <c r="T64" i="53"/>
  <c r="U64" i="53"/>
  <c r="V64" i="53"/>
  <c r="W64" i="53"/>
  <c r="X64" i="53"/>
  <c r="Y64" i="53"/>
  <c r="Z64" i="53"/>
  <c r="AA64" i="53"/>
  <c r="AB64" i="53"/>
  <c r="AC64" i="53"/>
  <c r="AD64" i="53"/>
  <c r="AE64" i="53"/>
  <c r="AF64" i="53"/>
  <c r="AG64" i="53"/>
  <c r="R62" i="53"/>
  <c r="B32" i="53"/>
  <c r="B29" i="53"/>
  <c r="B30" i="53"/>
  <c r="B31" i="53"/>
  <c r="F21" i="53"/>
  <c r="F24" i="53"/>
  <c r="F26" i="53"/>
  <c r="D26" i="53"/>
  <c r="B26" i="53"/>
  <c r="Z25" i="53"/>
  <c r="X18" i="53"/>
  <c r="V18" i="53"/>
  <c r="T18" i="53"/>
  <c r="R18" i="53"/>
  <c r="P18" i="53"/>
  <c r="N18" i="53"/>
  <c r="J18" i="53"/>
  <c r="X15" i="53"/>
  <c r="X16" i="53"/>
  <c r="V15" i="53"/>
  <c r="R15" i="53"/>
  <c r="N15" i="53"/>
  <c r="B15" i="53"/>
  <c r="X14" i="53"/>
  <c r="P14" i="53"/>
  <c r="J14" i="53"/>
  <c r="H14" i="53"/>
  <c r="F14" i="53"/>
  <c r="D14" i="53"/>
  <c r="D16" i="53"/>
  <c r="B14" i="53"/>
  <c r="O9" i="53"/>
  <c r="B4" i="53"/>
  <c r="B3" i="53"/>
  <c r="AH157" i="51"/>
  <c r="AG155" i="51"/>
  <c r="AF155" i="51"/>
  <c r="AE155" i="51"/>
  <c r="AD155" i="51"/>
  <c r="AC155" i="51"/>
  <c r="AB155" i="51"/>
  <c r="AA155" i="51"/>
  <c r="Z155" i="51"/>
  <c r="Y155" i="51"/>
  <c r="X155" i="51"/>
  <c r="W155" i="51"/>
  <c r="V155" i="51"/>
  <c r="U155" i="51"/>
  <c r="T155" i="51"/>
  <c r="S155" i="51"/>
  <c r="R155" i="51"/>
  <c r="Q155" i="51"/>
  <c r="P155" i="51"/>
  <c r="O155" i="51"/>
  <c r="N155" i="51"/>
  <c r="M155" i="51"/>
  <c r="L155" i="51"/>
  <c r="K155" i="51"/>
  <c r="J155" i="51"/>
  <c r="I155" i="51"/>
  <c r="H155" i="51"/>
  <c r="G155" i="51"/>
  <c r="F155" i="51"/>
  <c r="E155" i="51"/>
  <c r="D155" i="51"/>
  <c r="AH155" i="51"/>
  <c r="C155" i="51"/>
  <c r="AH154" i="51"/>
  <c r="AH153" i="51"/>
  <c r="X14" i="51"/>
  <c r="E152" i="51"/>
  <c r="F152" i="51"/>
  <c r="G152" i="51"/>
  <c r="H152" i="51"/>
  <c r="I152" i="51"/>
  <c r="J152" i="51"/>
  <c r="K152" i="51"/>
  <c r="L152" i="51"/>
  <c r="M152" i="51"/>
  <c r="N152" i="51"/>
  <c r="O152" i="51"/>
  <c r="P152" i="51"/>
  <c r="Q152" i="51"/>
  <c r="R152" i="51"/>
  <c r="S152" i="51"/>
  <c r="T152" i="51"/>
  <c r="U152" i="51"/>
  <c r="V152" i="51"/>
  <c r="W152" i="51"/>
  <c r="X152" i="51"/>
  <c r="Y152" i="51"/>
  <c r="Z152" i="51"/>
  <c r="AA152" i="51"/>
  <c r="AB152" i="51"/>
  <c r="AC152" i="51"/>
  <c r="AD152" i="51"/>
  <c r="AE152" i="51"/>
  <c r="AF152" i="51"/>
  <c r="AG152" i="51"/>
  <c r="D152" i="51"/>
  <c r="AH149" i="51"/>
  <c r="AG147" i="51"/>
  <c r="AF147" i="51"/>
  <c r="AE147" i="51"/>
  <c r="AD147" i="51"/>
  <c r="AC147" i="51"/>
  <c r="AB147" i="51"/>
  <c r="AA147" i="51"/>
  <c r="Z147" i="51"/>
  <c r="Y147" i="51"/>
  <c r="X147" i="51"/>
  <c r="W147" i="51"/>
  <c r="V147" i="51"/>
  <c r="U147" i="51"/>
  <c r="T147" i="51"/>
  <c r="S147" i="51"/>
  <c r="R147" i="51"/>
  <c r="Q147" i="51"/>
  <c r="P147" i="51"/>
  <c r="O147" i="51"/>
  <c r="N147" i="51"/>
  <c r="M147" i="51"/>
  <c r="L147" i="51"/>
  <c r="K147" i="51"/>
  <c r="J147" i="51"/>
  <c r="I147" i="51"/>
  <c r="H147" i="51"/>
  <c r="G147" i="51"/>
  <c r="F147" i="51"/>
  <c r="E147" i="51"/>
  <c r="D147" i="51"/>
  <c r="C147" i="51"/>
  <c r="AH147" i="51"/>
  <c r="AH146" i="51"/>
  <c r="AH145" i="51"/>
  <c r="V14" i="51"/>
  <c r="V16" i="51"/>
  <c r="D144" i="51"/>
  <c r="E144" i="51"/>
  <c r="F144" i="51"/>
  <c r="G144" i="51"/>
  <c r="H144" i="51"/>
  <c r="I144" i="51"/>
  <c r="J144" i="51"/>
  <c r="K144" i="51"/>
  <c r="L144" i="51"/>
  <c r="M144" i="51"/>
  <c r="N144" i="51"/>
  <c r="O144" i="51"/>
  <c r="P144" i="51"/>
  <c r="Q144" i="51"/>
  <c r="R144" i="51"/>
  <c r="S144" i="51"/>
  <c r="T144" i="51"/>
  <c r="U144" i="51"/>
  <c r="V144" i="51"/>
  <c r="W144" i="51"/>
  <c r="X144" i="51"/>
  <c r="Y144" i="51"/>
  <c r="Z144" i="51"/>
  <c r="AA144" i="51"/>
  <c r="AB144" i="51"/>
  <c r="AC144" i="51"/>
  <c r="AD144" i="51"/>
  <c r="AE144" i="51"/>
  <c r="AF144" i="51"/>
  <c r="AG144" i="51"/>
  <c r="AH141" i="51"/>
  <c r="T18" i="51"/>
  <c r="AG139" i="51"/>
  <c r="AF139" i="51"/>
  <c r="AE139" i="51"/>
  <c r="AD139" i="51"/>
  <c r="AC139" i="51"/>
  <c r="AB139" i="51"/>
  <c r="AA139" i="51"/>
  <c r="Z139" i="51"/>
  <c r="Y139" i="51"/>
  <c r="X139" i="51"/>
  <c r="W139" i="51"/>
  <c r="V139" i="51"/>
  <c r="U139" i="51"/>
  <c r="T139" i="51"/>
  <c r="S139" i="51"/>
  <c r="R139" i="51"/>
  <c r="Q139" i="51"/>
  <c r="P139" i="51"/>
  <c r="O139" i="51"/>
  <c r="N139" i="51"/>
  <c r="M139" i="51"/>
  <c r="L139" i="51"/>
  <c r="K139" i="51"/>
  <c r="J139" i="51"/>
  <c r="I139" i="51"/>
  <c r="AH139" i="51"/>
  <c r="H139" i="51"/>
  <c r="G139" i="51"/>
  <c r="F139" i="51"/>
  <c r="E139" i="51"/>
  <c r="D139" i="51"/>
  <c r="C139" i="51"/>
  <c r="AH138" i="51"/>
  <c r="AH137" i="51"/>
  <c r="D136" i="51"/>
  <c r="E136" i="51"/>
  <c r="F136" i="51"/>
  <c r="G136" i="51"/>
  <c r="H136" i="51"/>
  <c r="I136" i="51"/>
  <c r="J136" i="51"/>
  <c r="K136" i="51"/>
  <c r="L136" i="51"/>
  <c r="M136" i="51"/>
  <c r="N136" i="51"/>
  <c r="O136" i="51"/>
  <c r="P136" i="51"/>
  <c r="Q136" i="51"/>
  <c r="R136" i="51"/>
  <c r="S136" i="51"/>
  <c r="T136" i="51"/>
  <c r="U136" i="51"/>
  <c r="V136" i="51"/>
  <c r="W136" i="51"/>
  <c r="X136" i="51"/>
  <c r="Y136" i="51"/>
  <c r="Z136" i="51"/>
  <c r="AA136" i="51"/>
  <c r="AB136" i="51"/>
  <c r="AC136" i="51"/>
  <c r="AD136" i="51"/>
  <c r="AE136" i="51"/>
  <c r="AF136" i="51"/>
  <c r="AG136" i="51"/>
  <c r="AH133" i="51"/>
  <c r="R18" i="51"/>
  <c r="AF131" i="51"/>
  <c r="AE131" i="51"/>
  <c r="AD131" i="51"/>
  <c r="AC131" i="51"/>
  <c r="AB131" i="51"/>
  <c r="AA131" i="51"/>
  <c r="Z131" i="51"/>
  <c r="Y131" i="51"/>
  <c r="X131" i="51"/>
  <c r="W131" i="51"/>
  <c r="V131" i="51"/>
  <c r="U131" i="51"/>
  <c r="T131" i="51"/>
  <c r="S131" i="51"/>
  <c r="R131" i="51"/>
  <c r="Q131" i="51"/>
  <c r="P131" i="51"/>
  <c r="O131" i="51"/>
  <c r="N131" i="51"/>
  <c r="M131" i="51"/>
  <c r="L131" i="51"/>
  <c r="K131" i="51"/>
  <c r="J131" i="51"/>
  <c r="I131" i="51"/>
  <c r="AH131" i="51"/>
  <c r="H131" i="51"/>
  <c r="G131" i="51"/>
  <c r="F131" i="51"/>
  <c r="E131" i="51"/>
  <c r="D131" i="51"/>
  <c r="C131" i="51"/>
  <c r="AH130" i="51"/>
  <c r="R15" i="51"/>
  <c r="AH129" i="51"/>
  <c r="D128" i="51"/>
  <c r="E128" i="51"/>
  <c r="F128" i="51"/>
  <c r="G128" i="51"/>
  <c r="H128" i="51"/>
  <c r="I128" i="51"/>
  <c r="J128" i="51"/>
  <c r="K128" i="51"/>
  <c r="L128" i="51"/>
  <c r="M128" i="51"/>
  <c r="N128" i="51"/>
  <c r="O128" i="51"/>
  <c r="P128" i="51"/>
  <c r="Q128" i="51"/>
  <c r="R128" i="51"/>
  <c r="S128" i="51"/>
  <c r="T128" i="51"/>
  <c r="U128" i="51"/>
  <c r="V128" i="51"/>
  <c r="W128" i="51"/>
  <c r="X128" i="51"/>
  <c r="Y128" i="51"/>
  <c r="Z128" i="51"/>
  <c r="AA128" i="51"/>
  <c r="AB128" i="51"/>
  <c r="AC128" i="51"/>
  <c r="AD128" i="51"/>
  <c r="AE128" i="51"/>
  <c r="AF128" i="51"/>
  <c r="AG128" i="51"/>
  <c r="AH125" i="51"/>
  <c r="P18" i="51"/>
  <c r="AG123" i="51"/>
  <c r="AF123" i="51"/>
  <c r="AE123" i="51"/>
  <c r="AD123" i="51"/>
  <c r="AC123" i="51"/>
  <c r="AB123" i="51"/>
  <c r="AA123" i="51"/>
  <c r="Z123" i="51"/>
  <c r="Y123" i="51"/>
  <c r="X123" i="51"/>
  <c r="W123" i="51"/>
  <c r="V123" i="51"/>
  <c r="U123" i="51"/>
  <c r="T123" i="51"/>
  <c r="S123" i="51"/>
  <c r="R123" i="51"/>
  <c r="Q123" i="51"/>
  <c r="P123" i="51"/>
  <c r="O123" i="51"/>
  <c r="N123" i="51"/>
  <c r="M123" i="51"/>
  <c r="L123" i="51"/>
  <c r="K123" i="51"/>
  <c r="J123" i="51"/>
  <c r="I123" i="51"/>
  <c r="H123" i="51"/>
  <c r="G123" i="51"/>
  <c r="F123" i="51"/>
  <c r="E123" i="51"/>
  <c r="D123" i="51"/>
  <c r="C123" i="51"/>
  <c r="AH123" i="51"/>
  <c r="AH122" i="51"/>
  <c r="AH121" i="51"/>
  <c r="D120" i="51"/>
  <c r="E120" i="51"/>
  <c r="F120" i="51"/>
  <c r="G120" i="51"/>
  <c r="H120" i="51"/>
  <c r="I120" i="51"/>
  <c r="J120" i="51"/>
  <c r="K120" i="51"/>
  <c r="L120" i="51"/>
  <c r="M120" i="51"/>
  <c r="N120" i="51"/>
  <c r="O120" i="51"/>
  <c r="P120" i="51"/>
  <c r="Q120" i="51"/>
  <c r="R120" i="51"/>
  <c r="S120" i="51"/>
  <c r="T120" i="51"/>
  <c r="U120" i="51"/>
  <c r="V120" i="51"/>
  <c r="W120" i="51"/>
  <c r="X120" i="51"/>
  <c r="Y120" i="51"/>
  <c r="Z120" i="51"/>
  <c r="AA120" i="51"/>
  <c r="AB120" i="51"/>
  <c r="AC120" i="51"/>
  <c r="AD120" i="51"/>
  <c r="AE120" i="51"/>
  <c r="AF120" i="51"/>
  <c r="AG120" i="51"/>
  <c r="AH117" i="51"/>
  <c r="AG115" i="51"/>
  <c r="AF115" i="51"/>
  <c r="AE115" i="51"/>
  <c r="AD115" i="51"/>
  <c r="AC115" i="51"/>
  <c r="AB115" i="51"/>
  <c r="AA115" i="51"/>
  <c r="Z115" i="51"/>
  <c r="Y115" i="51"/>
  <c r="X115" i="51"/>
  <c r="W115" i="51"/>
  <c r="V115" i="51"/>
  <c r="U115" i="51"/>
  <c r="T115" i="51"/>
  <c r="S115" i="51"/>
  <c r="R115" i="51"/>
  <c r="Q115" i="51"/>
  <c r="P115" i="51"/>
  <c r="O115" i="51"/>
  <c r="N115" i="51"/>
  <c r="M115" i="51"/>
  <c r="L115" i="51"/>
  <c r="K115" i="51"/>
  <c r="J115" i="51"/>
  <c r="I115" i="51"/>
  <c r="H115" i="51"/>
  <c r="G115" i="51"/>
  <c r="F115" i="51"/>
  <c r="E115" i="51"/>
  <c r="D115" i="51"/>
  <c r="C115" i="51"/>
  <c r="AH115" i="51"/>
  <c r="AH114" i="51"/>
  <c r="AH113" i="51"/>
  <c r="D112" i="51"/>
  <c r="E112" i="51"/>
  <c r="F112" i="51"/>
  <c r="G112" i="51"/>
  <c r="H112" i="51"/>
  <c r="I112" i="51"/>
  <c r="J112" i="51"/>
  <c r="K112" i="51"/>
  <c r="L112" i="51"/>
  <c r="M112" i="51"/>
  <c r="N112" i="51"/>
  <c r="O112" i="51"/>
  <c r="P112" i="51"/>
  <c r="Q112" i="51"/>
  <c r="R112" i="51"/>
  <c r="S112" i="51"/>
  <c r="T112" i="51"/>
  <c r="U112" i="51"/>
  <c r="V112" i="51"/>
  <c r="W112" i="51"/>
  <c r="X112" i="51"/>
  <c r="Y112" i="51"/>
  <c r="Z112" i="51"/>
  <c r="AA112" i="51"/>
  <c r="AB112" i="51"/>
  <c r="AC112" i="51"/>
  <c r="AD112" i="51"/>
  <c r="AE112" i="51"/>
  <c r="AF112" i="51"/>
  <c r="AG112" i="51"/>
  <c r="AH109" i="51"/>
  <c r="AF107" i="51"/>
  <c r="AE107" i="51"/>
  <c r="AD107" i="51"/>
  <c r="AC107" i="51"/>
  <c r="AB107" i="51"/>
  <c r="AA107" i="51"/>
  <c r="Z107" i="51"/>
  <c r="Y107" i="51"/>
  <c r="X107" i="51"/>
  <c r="W107" i="51"/>
  <c r="V107" i="51"/>
  <c r="U107" i="51"/>
  <c r="T107" i="51"/>
  <c r="S107" i="51"/>
  <c r="R107" i="51"/>
  <c r="Q107" i="51"/>
  <c r="P107" i="51"/>
  <c r="O107" i="51"/>
  <c r="N107" i="51"/>
  <c r="M107" i="51"/>
  <c r="L107" i="51"/>
  <c r="K107" i="51"/>
  <c r="J107" i="51"/>
  <c r="I107" i="51"/>
  <c r="H107" i="51"/>
  <c r="G107" i="51"/>
  <c r="F107" i="51"/>
  <c r="E107" i="51"/>
  <c r="D107" i="51"/>
  <c r="C107" i="51"/>
  <c r="AH107" i="51"/>
  <c r="AH106" i="51"/>
  <c r="AH105" i="51"/>
  <c r="D104" i="51"/>
  <c r="E104" i="51"/>
  <c r="F104" i="51"/>
  <c r="G104" i="51"/>
  <c r="H104" i="51"/>
  <c r="I104" i="51"/>
  <c r="J104" i="51"/>
  <c r="K104" i="51"/>
  <c r="L104" i="51"/>
  <c r="M104" i="51"/>
  <c r="N104" i="51"/>
  <c r="O104" i="51"/>
  <c r="P104" i="51"/>
  <c r="Q104" i="51"/>
  <c r="R104" i="51"/>
  <c r="S104" i="51"/>
  <c r="T104" i="51"/>
  <c r="U104" i="51"/>
  <c r="V104" i="51"/>
  <c r="W104" i="51"/>
  <c r="X104" i="51"/>
  <c r="Y104" i="51"/>
  <c r="Z104" i="51"/>
  <c r="AA104" i="51"/>
  <c r="AB104" i="51"/>
  <c r="AC104" i="51"/>
  <c r="AD104" i="51"/>
  <c r="AE104" i="51"/>
  <c r="AF104" i="51"/>
  <c r="AG104" i="51"/>
  <c r="AH101" i="51"/>
  <c r="AG99" i="51"/>
  <c r="AF99" i="51"/>
  <c r="AE99" i="51"/>
  <c r="AD99" i="51"/>
  <c r="AC99" i="51"/>
  <c r="AB99" i="51"/>
  <c r="AA99" i="51"/>
  <c r="Z99" i="51"/>
  <c r="Y99" i="51"/>
  <c r="X99" i="51"/>
  <c r="W99" i="51"/>
  <c r="V99" i="51"/>
  <c r="U99" i="51"/>
  <c r="T99" i="51"/>
  <c r="S99" i="51"/>
  <c r="R99" i="51"/>
  <c r="Q99" i="51"/>
  <c r="P99" i="51"/>
  <c r="O99" i="51"/>
  <c r="N99" i="51"/>
  <c r="M99" i="51"/>
  <c r="L99" i="51"/>
  <c r="K99" i="51"/>
  <c r="J99" i="51"/>
  <c r="I99" i="51"/>
  <c r="H99" i="51"/>
  <c r="G99" i="51"/>
  <c r="F99" i="51"/>
  <c r="E99" i="51"/>
  <c r="D99" i="51"/>
  <c r="C99" i="51"/>
  <c r="AH99" i="51"/>
  <c r="AH98" i="51"/>
  <c r="AH97" i="51"/>
  <c r="D96" i="51"/>
  <c r="E96" i="51"/>
  <c r="F96" i="51"/>
  <c r="G96" i="51"/>
  <c r="H96" i="51"/>
  <c r="I96" i="51"/>
  <c r="J96" i="51"/>
  <c r="K96" i="51"/>
  <c r="L96" i="51"/>
  <c r="M96" i="51"/>
  <c r="N96" i="51"/>
  <c r="O96" i="51"/>
  <c r="P96" i="51"/>
  <c r="Q96" i="51"/>
  <c r="R96" i="51"/>
  <c r="S96" i="51"/>
  <c r="T96" i="51"/>
  <c r="U96" i="51"/>
  <c r="V96" i="51"/>
  <c r="W96" i="51"/>
  <c r="X96" i="51"/>
  <c r="Y96" i="51"/>
  <c r="Z96" i="51"/>
  <c r="AA96" i="51"/>
  <c r="AB96" i="51"/>
  <c r="AC96" i="51"/>
  <c r="AD96" i="51"/>
  <c r="AE96" i="51"/>
  <c r="AF96" i="51"/>
  <c r="AG96" i="51"/>
  <c r="AH93" i="51"/>
  <c r="AF91" i="51"/>
  <c r="AE91" i="51"/>
  <c r="AD91" i="51"/>
  <c r="AC91" i="51"/>
  <c r="AB91" i="51"/>
  <c r="AA91" i="51"/>
  <c r="Z91" i="51"/>
  <c r="Y91" i="51"/>
  <c r="X91" i="51"/>
  <c r="W91" i="51"/>
  <c r="V91" i="51"/>
  <c r="U91" i="51"/>
  <c r="T91" i="51"/>
  <c r="S91" i="51"/>
  <c r="R91" i="51"/>
  <c r="Q91" i="51"/>
  <c r="P91" i="51"/>
  <c r="O91" i="51"/>
  <c r="N91" i="51"/>
  <c r="M91" i="51"/>
  <c r="L91" i="51"/>
  <c r="K91" i="51"/>
  <c r="J91" i="51"/>
  <c r="I91" i="51"/>
  <c r="H91" i="51"/>
  <c r="G91" i="51"/>
  <c r="F91" i="51"/>
  <c r="E91" i="51"/>
  <c r="D91" i="51"/>
  <c r="AH91" i="51"/>
  <c r="C91" i="51"/>
  <c r="AH90" i="51"/>
  <c r="AH89" i="51"/>
  <c r="D88" i="51"/>
  <c r="E88" i="51"/>
  <c r="F88" i="51"/>
  <c r="G88" i="51"/>
  <c r="H88" i="51"/>
  <c r="I88" i="51"/>
  <c r="J88" i="51"/>
  <c r="K88" i="51"/>
  <c r="L88" i="51"/>
  <c r="M88" i="51"/>
  <c r="N88" i="51"/>
  <c r="O88" i="51"/>
  <c r="P88" i="51"/>
  <c r="Q88" i="51"/>
  <c r="R88" i="51"/>
  <c r="S88" i="51"/>
  <c r="T88" i="51"/>
  <c r="U88" i="51"/>
  <c r="V88" i="51"/>
  <c r="W88" i="51"/>
  <c r="X88" i="51"/>
  <c r="Y88" i="51"/>
  <c r="Z88" i="51"/>
  <c r="AA88" i="51"/>
  <c r="AB88" i="51"/>
  <c r="AC88" i="51"/>
  <c r="AD88" i="51"/>
  <c r="AE88" i="51"/>
  <c r="AF88" i="51"/>
  <c r="AG88" i="51"/>
  <c r="AH85" i="51"/>
  <c r="F18" i="51"/>
  <c r="AG83" i="51"/>
  <c r="AF83" i="51"/>
  <c r="AE83" i="51"/>
  <c r="AD83" i="51"/>
  <c r="AC83" i="51"/>
  <c r="AB83" i="51"/>
  <c r="AA83" i="51"/>
  <c r="Z83" i="51"/>
  <c r="Y83" i="51"/>
  <c r="X83" i="51"/>
  <c r="W83" i="51"/>
  <c r="V83" i="51"/>
  <c r="U83" i="51"/>
  <c r="T83" i="51"/>
  <c r="S83" i="51"/>
  <c r="R83" i="51"/>
  <c r="Q83" i="51"/>
  <c r="P83" i="51"/>
  <c r="O83" i="51"/>
  <c r="N83" i="51"/>
  <c r="M83" i="51"/>
  <c r="L83" i="51"/>
  <c r="K83" i="51"/>
  <c r="J83" i="51"/>
  <c r="I83" i="51"/>
  <c r="H83" i="51"/>
  <c r="G83" i="51"/>
  <c r="F83" i="51"/>
  <c r="AH83" i="51"/>
  <c r="E83" i="51"/>
  <c r="D83" i="51"/>
  <c r="C83" i="51"/>
  <c r="AH82" i="51"/>
  <c r="AH81" i="51"/>
  <c r="D80" i="51"/>
  <c r="E80" i="51"/>
  <c r="F80" i="51"/>
  <c r="G80" i="51"/>
  <c r="H80" i="51"/>
  <c r="I80" i="51"/>
  <c r="J80" i="51"/>
  <c r="K80" i="51"/>
  <c r="L80" i="51"/>
  <c r="M80" i="51"/>
  <c r="N80" i="51"/>
  <c r="O80" i="51"/>
  <c r="P80" i="51"/>
  <c r="Q80" i="51"/>
  <c r="R80" i="51"/>
  <c r="S80" i="51"/>
  <c r="T80" i="51"/>
  <c r="U80" i="51"/>
  <c r="V80" i="51"/>
  <c r="W80" i="51"/>
  <c r="X80" i="51"/>
  <c r="Y80" i="51"/>
  <c r="Z80" i="51"/>
  <c r="AA80" i="51"/>
  <c r="AB80" i="51"/>
  <c r="AC80" i="51"/>
  <c r="AD80" i="51"/>
  <c r="AE80" i="51"/>
  <c r="AF80" i="51"/>
  <c r="AG80" i="51"/>
  <c r="AH77" i="51"/>
  <c r="AE75" i="51"/>
  <c r="AD75" i="51"/>
  <c r="AC75" i="51"/>
  <c r="AB75" i="51"/>
  <c r="AA75" i="51"/>
  <c r="Z75" i="51"/>
  <c r="Y75" i="51"/>
  <c r="X75" i="51"/>
  <c r="W75" i="51"/>
  <c r="V75" i="51"/>
  <c r="U75" i="51"/>
  <c r="T75" i="51"/>
  <c r="S75" i="51"/>
  <c r="R75" i="51"/>
  <c r="Q75" i="51"/>
  <c r="P75" i="51"/>
  <c r="O75" i="51"/>
  <c r="N75" i="51"/>
  <c r="M75" i="51"/>
  <c r="L75" i="51"/>
  <c r="K75" i="51"/>
  <c r="J75" i="51"/>
  <c r="I75" i="51"/>
  <c r="H75" i="51"/>
  <c r="G75" i="51"/>
  <c r="F75" i="51"/>
  <c r="E75" i="51"/>
  <c r="D75" i="51"/>
  <c r="C75" i="51"/>
  <c r="AH75" i="51"/>
  <c r="AH74" i="51"/>
  <c r="AH73" i="51"/>
  <c r="D14" i="51"/>
  <c r="D72" i="51"/>
  <c r="E72" i="51"/>
  <c r="F72" i="51"/>
  <c r="G72" i="51"/>
  <c r="H72" i="51"/>
  <c r="I72" i="51"/>
  <c r="J72" i="51"/>
  <c r="K72" i="51"/>
  <c r="L72" i="51"/>
  <c r="M72" i="51"/>
  <c r="N72" i="51"/>
  <c r="O72" i="51"/>
  <c r="P72" i="51"/>
  <c r="Q72" i="51"/>
  <c r="R72" i="51"/>
  <c r="S72" i="51"/>
  <c r="T72" i="51"/>
  <c r="U72" i="51"/>
  <c r="V72" i="51"/>
  <c r="W72" i="51"/>
  <c r="X72" i="51"/>
  <c r="Y72" i="51"/>
  <c r="Z72" i="51"/>
  <c r="AA72" i="51"/>
  <c r="AB72" i="51"/>
  <c r="AC72" i="51"/>
  <c r="AD72" i="51"/>
  <c r="AE72" i="51"/>
  <c r="AF72" i="51"/>
  <c r="AG72" i="51"/>
  <c r="AH69" i="51"/>
  <c r="AG67" i="51"/>
  <c r="AF67" i="51"/>
  <c r="AE67" i="51"/>
  <c r="AD67" i="51"/>
  <c r="AC67" i="51"/>
  <c r="AB67" i="51"/>
  <c r="AA67" i="51"/>
  <c r="Z67" i="51"/>
  <c r="Y67" i="51"/>
  <c r="X67" i="51"/>
  <c r="W67" i="51"/>
  <c r="V67" i="51"/>
  <c r="U67" i="51"/>
  <c r="T67" i="51"/>
  <c r="S67" i="51"/>
  <c r="R67" i="51"/>
  <c r="Q67" i="51"/>
  <c r="P67" i="51"/>
  <c r="O67" i="51"/>
  <c r="N67" i="51"/>
  <c r="M67" i="51"/>
  <c r="L67" i="51"/>
  <c r="K67" i="51"/>
  <c r="J67" i="51"/>
  <c r="I67" i="51"/>
  <c r="H67" i="51"/>
  <c r="G67" i="51"/>
  <c r="AH67" i="51"/>
  <c r="F67" i="51"/>
  <c r="E67" i="51"/>
  <c r="D67" i="51"/>
  <c r="C67" i="51"/>
  <c r="AH66" i="51"/>
  <c r="AH65" i="51"/>
  <c r="B14" i="51"/>
  <c r="D64" i="51"/>
  <c r="E64" i="51"/>
  <c r="F64" i="51"/>
  <c r="G64" i="51"/>
  <c r="H64" i="51"/>
  <c r="I64" i="51"/>
  <c r="J64" i="51"/>
  <c r="K64" i="51"/>
  <c r="L64" i="51"/>
  <c r="M64" i="51"/>
  <c r="N64" i="51"/>
  <c r="O64" i="51"/>
  <c r="P64" i="51"/>
  <c r="Q64" i="51"/>
  <c r="R64" i="51"/>
  <c r="S64" i="51"/>
  <c r="T64" i="51"/>
  <c r="U64" i="51"/>
  <c r="V64" i="51"/>
  <c r="W64" i="51"/>
  <c r="X64" i="51"/>
  <c r="Y64" i="51"/>
  <c r="Z64" i="51"/>
  <c r="AA64" i="51"/>
  <c r="AB64" i="51"/>
  <c r="AC64" i="51"/>
  <c r="AD64" i="51"/>
  <c r="AE64" i="51"/>
  <c r="AF64" i="51"/>
  <c r="AG64" i="51"/>
  <c r="R62" i="51"/>
  <c r="B32" i="51"/>
  <c r="B29" i="51"/>
  <c r="B31" i="51"/>
  <c r="F26" i="51"/>
  <c r="D26" i="51"/>
  <c r="B26" i="51"/>
  <c r="Z25" i="51"/>
  <c r="X18" i="51"/>
  <c r="V18" i="51"/>
  <c r="N18" i="51"/>
  <c r="L18" i="51"/>
  <c r="J18" i="51"/>
  <c r="H18" i="51"/>
  <c r="D18" i="51"/>
  <c r="B18" i="51"/>
  <c r="X15" i="51"/>
  <c r="X16" i="51"/>
  <c r="V15" i="51"/>
  <c r="T15" i="51"/>
  <c r="P15" i="51"/>
  <c r="N15" i="51"/>
  <c r="L15" i="51"/>
  <c r="J15" i="51"/>
  <c r="H15" i="51"/>
  <c r="F15" i="51"/>
  <c r="Z15" i="51"/>
  <c r="D15" i="51"/>
  <c r="B15" i="51"/>
  <c r="T14" i="51"/>
  <c r="T16" i="51"/>
  <c r="R14" i="51"/>
  <c r="P14" i="51"/>
  <c r="P16" i="51"/>
  <c r="N14" i="51"/>
  <c r="N16" i="51"/>
  <c r="L14" i="51"/>
  <c r="L16" i="51"/>
  <c r="J14" i="51"/>
  <c r="J16" i="51"/>
  <c r="H14" i="51"/>
  <c r="H16" i="51"/>
  <c r="F14" i="51"/>
  <c r="F16" i="51"/>
  <c r="O9" i="51"/>
  <c r="B4" i="51"/>
  <c r="B3" i="51"/>
  <c r="AH157" i="52"/>
  <c r="AG155" i="52"/>
  <c r="AF155" i="52"/>
  <c r="AE155" i="52"/>
  <c r="AD155" i="52"/>
  <c r="AC155" i="52"/>
  <c r="AB155" i="52"/>
  <c r="AA155" i="52"/>
  <c r="Z155" i="52"/>
  <c r="Y155" i="52"/>
  <c r="X155" i="52"/>
  <c r="W155" i="52"/>
  <c r="V155" i="52"/>
  <c r="U155" i="52"/>
  <c r="T155" i="52"/>
  <c r="S155" i="52"/>
  <c r="R155" i="52"/>
  <c r="Q155" i="52"/>
  <c r="P155" i="52"/>
  <c r="O155" i="52"/>
  <c r="N155" i="52"/>
  <c r="M155" i="52"/>
  <c r="L155" i="52"/>
  <c r="K155" i="52"/>
  <c r="J155" i="52"/>
  <c r="I155" i="52"/>
  <c r="AH155" i="52"/>
  <c r="H155" i="52"/>
  <c r="G155" i="52"/>
  <c r="F155" i="52"/>
  <c r="E155" i="52"/>
  <c r="D155" i="52"/>
  <c r="C155" i="52"/>
  <c r="AH154" i="52"/>
  <c r="X15" i="52"/>
  <c r="AH153" i="52"/>
  <c r="D152" i="52"/>
  <c r="E152" i="52"/>
  <c r="F152" i="52"/>
  <c r="G152" i="52"/>
  <c r="H152" i="52"/>
  <c r="I152" i="52"/>
  <c r="J152" i="52"/>
  <c r="K152" i="52"/>
  <c r="L152" i="52"/>
  <c r="M152" i="52"/>
  <c r="N152" i="52"/>
  <c r="O152" i="52"/>
  <c r="P152" i="52"/>
  <c r="Q152" i="52"/>
  <c r="R152" i="52"/>
  <c r="S152" i="52"/>
  <c r="T152" i="52"/>
  <c r="U152" i="52"/>
  <c r="V152" i="52"/>
  <c r="W152" i="52"/>
  <c r="X152" i="52"/>
  <c r="Y152" i="52"/>
  <c r="Z152" i="52"/>
  <c r="AA152" i="52"/>
  <c r="AB152" i="52"/>
  <c r="AC152" i="52"/>
  <c r="AD152" i="52"/>
  <c r="AE152" i="52"/>
  <c r="AF152" i="52"/>
  <c r="AG152" i="52"/>
  <c r="AH149" i="52"/>
  <c r="V18" i="52"/>
  <c r="AG147" i="52"/>
  <c r="AF147" i="52"/>
  <c r="AE147" i="52"/>
  <c r="AD147" i="52"/>
  <c r="AC147" i="52"/>
  <c r="AB147" i="52"/>
  <c r="AA147" i="52"/>
  <c r="Z147" i="52"/>
  <c r="Y147" i="52"/>
  <c r="X147" i="52"/>
  <c r="W147" i="52"/>
  <c r="V147" i="52"/>
  <c r="U147" i="52"/>
  <c r="T147" i="52"/>
  <c r="S147" i="52"/>
  <c r="R147" i="52"/>
  <c r="Q147" i="52"/>
  <c r="P147" i="52"/>
  <c r="O147" i="52"/>
  <c r="N147" i="52"/>
  <c r="M147" i="52"/>
  <c r="L147" i="52"/>
  <c r="K147" i="52"/>
  <c r="J147" i="52"/>
  <c r="I147" i="52"/>
  <c r="H147" i="52"/>
  <c r="G147" i="52"/>
  <c r="F147" i="52"/>
  <c r="E147" i="52"/>
  <c r="D147" i="52"/>
  <c r="C147" i="52"/>
  <c r="AH147" i="52"/>
  <c r="AH146" i="52"/>
  <c r="AH145" i="52"/>
  <c r="D144" i="52"/>
  <c r="E144" i="52"/>
  <c r="F144" i="52"/>
  <c r="G144" i="52"/>
  <c r="H144" i="52"/>
  <c r="I144" i="52"/>
  <c r="J144" i="52"/>
  <c r="K144" i="52"/>
  <c r="L144" i="52"/>
  <c r="M144" i="52"/>
  <c r="N144" i="52"/>
  <c r="O144" i="52"/>
  <c r="P144" i="52"/>
  <c r="Q144" i="52"/>
  <c r="R144" i="52"/>
  <c r="S144" i="52"/>
  <c r="T144" i="52"/>
  <c r="U144" i="52"/>
  <c r="V144" i="52"/>
  <c r="W144" i="52"/>
  <c r="X144" i="52"/>
  <c r="Y144" i="52"/>
  <c r="Z144" i="52"/>
  <c r="AA144" i="52"/>
  <c r="AB144" i="52"/>
  <c r="AC144" i="52"/>
  <c r="AD144" i="52"/>
  <c r="AE144" i="52"/>
  <c r="AF144" i="52"/>
  <c r="AG144" i="52"/>
  <c r="AH141" i="52"/>
  <c r="AG139" i="52"/>
  <c r="AF139" i="52"/>
  <c r="AE139" i="52"/>
  <c r="AD139" i="52"/>
  <c r="AC139" i="52"/>
  <c r="AB139" i="52"/>
  <c r="AA139" i="52"/>
  <c r="Z139" i="52"/>
  <c r="Y139" i="52"/>
  <c r="X139" i="52"/>
  <c r="W139" i="52"/>
  <c r="V139" i="52"/>
  <c r="U139" i="52"/>
  <c r="T139" i="52"/>
  <c r="S139" i="52"/>
  <c r="R139" i="52"/>
  <c r="Q139" i="52"/>
  <c r="P139" i="52"/>
  <c r="O139" i="52"/>
  <c r="N139" i="52"/>
  <c r="M139" i="52"/>
  <c r="L139" i="52"/>
  <c r="K139" i="52"/>
  <c r="J139" i="52"/>
  <c r="I139" i="52"/>
  <c r="H139" i="52"/>
  <c r="G139" i="52"/>
  <c r="F139" i="52"/>
  <c r="E139" i="52"/>
  <c r="D139" i="52"/>
  <c r="C139" i="52"/>
  <c r="AH139" i="52"/>
  <c r="AH138" i="52"/>
  <c r="AH137" i="52"/>
  <c r="T14" i="52"/>
  <c r="T16" i="52"/>
  <c r="D136" i="52"/>
  <c r="E136" i="52"/>
  <c r="F136" i="52"/>
  <c r="G136" i="52"/>
  <c r="H136" i="52"/>
  <c r="I136" i="52"/>
  <c r="J136" i="52"/>
  <c r="K136" i="52"/>
  <c r="L136" i="52"/>
  <c r="M136" i="52"/>
  <c r="N136" i="52"/>
  <c r="O136" i="52"/>
  <c r="P136" i="52"/>
  <c r="Q136" i="52"/>
  <c r="R136" i="52"/>
  <c r="S136" i="52"/>
  <c r="T136" i="52"/>
  <c r="U136" i="52"/>
  <c r="V136" i="52"/>
  <c r="W136" i="52"/>
  <c r="X136" i="52"/>
  <c r="Y136" i="52"/>
  <c r="Z136" i="52"/>
  <c r="AA136" i="52"/>
  <c r="AB136" i="52"/>
  <c r="AC136" i="52"/>
  <c r="AD136" i="52"/>
  <c r="AE136" i="52"/>
  <c r="AF136" i="52"/>
  <c r="AG136" i="52"/>
  <c r="AH133" i="52"/>
  <c r="R18" i="52"/>
  <c r="AF131" i="52"/>
  <c r="AE131" i="52"/>
  <c r="AD131" i="52"/>
  <c r="AC131" i="52"/>
  <c r="AB131" i="52"/>
  <c r="AA131" i="52"/>
  <c r="Z131" i="52"/>
  <c r="Y131" i="52"/>
  <c r="X131" i="52"/>
  <c r="W131" i="52"/>
  <c r="V131" i="52"/>
  <c r="U131" i="52"/>
  <c r="T131" i="52"/>
  <c r="S131" i="52"/>
  <c r="R131" i="52"/>
  <c r="Q131" i="52"/>
  <c r="P131" i="52"/>
  <c r="O131" i="52"/>
  <c r="N131" i="52"/>
  <c r="M131" i="52"/>
  <c r="L131" i="52"/>
  <c r="K131" i="52"/>
  <c r="J131" i="52"/>
  <c r="I131" i="52"/>
  <c r="H131" i="52"/>
  <c r="G131" i="52"/>
  <c r="F131" i="52"/>
  <c r="AH131" i="52"/>
  <c r="E131" i="52"/>
  <c r="D131" i="52"/>
  <c r="C131" i="52"/>
  <c r="AH130" i="52"/>
  <c r="R15" i="52"/>
  <c r="AH129" i="52"/>
  <c r="R14" i="52"/>
  <c r="R16" i="52"/>
  <c r="D128" i="52"/>
  <c r="E128" i="52"/>
  <c r="F128" i="52"/>
  <c r="G128" i="52"/>
  <c r="H128" i="52"/>
  <c r="I128" i="52"/>
  <c r="J128" i="52"/>
  <c r="K128" i="52"/>
  <c r="L128" i="52"/>
  <c r="M128" i="52"/>
  <c r="N128" i="52"/>
  <c r="O128" i="52"/>
  <c r="P128" i="52"/>
  <c r="Q128" i="52"/>
  <c r="R128" i="52"/>
  <c r="S128" i="52"/>
  <c r="T128" i="52"/>
  <c r="U128" i="52"/>
  <c r="V128" i="52"/>
  <c r="W128" i="52"/>
  <c r="X128" i="52"/>
  <c r="Y128" i="52"/>
  <c r="Z128" i="52"/>
  <c r="AA128" i="52"/>
  <c r="AB128" i="52"/>
  <c r="AC128" i="52"/>
  <c r="AD128" i="52"/>
  <c r="AE128" i="52"/>
  <c r="AF128" i="52"/>
  <c r="AG128" i="52"/>
  <c r="AH125" i="52"/>
  <c r="AG123" i="52"/>
  <c r="AF123" i="52"/>
  <c r="AE123" i="52"/>
  <c r="AD123" i="52"/>
  <c r="AC123" i="52"/>
  <c r="AB123" i="52"/>
  <c r="AA123" i="52"/>
  <c r="Z123" i="52"/>
  <c r="Y123" i="52"/>
  <c r="X123" i="52"/>
  <c r="W123" i="52"/>
  <c r="V123" i="52"/>
  <c r="U123" i="52"/>
  <c r="T123" i="52"/>
  <c r="S123" i="52"/>
  <c r="R123" i="52"/>
  <c r="Q123" i="52"/>
  <c r="P123" i="52"/>
  <c r="O123" i="52"/>
  <c r="N123" i="52"/>
  <c r="M123" i="52"/>
  <c r="L123" i="52"/>
  <c r="K123" i="52"/>
  <c r="J123" i="52"/>
  <c r="I123" i="52"/>
  <c r="H123" i="52"/>
  <c r="AH123" i="52"/>
  <c r="G123" i="52"/>
  <c r="F123" i="52"/>
  <c r="E123" i="52"/>
  <c r="D123" i="52"/>
  <c r="C123" i="52"/>
  <c r="AH122" i="52"/>
  <c r="P15" i="52"/>
  <c r="P16" i="52"/>
  <c r="AH121" i="52"/>
  <c r="P14" i="52"/>
  <c r="D120" i="52"/>
  <c r="E120" i="52"/>
  <c r="F120" i="52"/>
  <c r="G120" i="52"/>
  <c r="H120" i="52"/>
  <c r="I120" i="52"/>
  <c r="J120" i="52"/>
  <c r="K120" i="52"/>
  <c r="L120" i="52"/>
  <c r="M120" i="52"/>
  <c r="N120" i="52"/>
  <c r="O120" i="52"/>
  <c r="P120" i="52"/>
  <c r="Q120" i="52"/>
  <c r="R120" i="52"/>
  <c r="S120" i="52"/>
  <c r="T120" i="52"/>
  <c r="U120" i="52"/>
  <c r="V120" i="52"/>
  <c r="W120" i="52"/>
  <c r="X120" i="52"/>
  <c r="Y120" i="52"/>
  <c r="Z120" i="52"/>
  <c r="AA120" i="52"/>
  <c r="AB120" i="52"/>
  <c r="AC120" i="52"/>
  <c r="AD120" i="52"/>
  <c r="AE120" i="52"/>
  <c r="AF120" i="52"/>
  <c r="AG120" i="52"/>
  <c r="AH117" i="52"/>
  <c r="AG115" i="52"/>
  <c r="AF115" i="52"/>
  <c r="AE115" i="52"/>
  <c r="AD115" i="52"/>
  <c r="AC115" i="52"/>
  <c r="AB115" i="52"/>
  <c r="AA115" i="52"/>
  <c r="Z115" i="52"/>
  <c r="Y115" i="52"/>
  <c r="X115" i="52"/>
  <c r="W115" i="52"/>
  <c r="V115" i="52"/>
  <c r="U115" i="52"/>
  <c r="T115" i="52"/>
  <c r="S115" i="52"/>
  <c r="R115" i="52"/>
  <c r="Q115" i="52"/>
  <c r="P115" i="52"/>
  <c r="O115" i="52"/>
  <c r="N115" i="52"/>
  <c r="M115" i="52"/>
  <c r="L115" i="52"/>
  <c r="K115" i="52"/>
  <c r="J115" i="52"/>
  <c r="I115" i="52"/>
  <c r="H115" i="52"/>
  <c r="G115" i="52"/>
  <c r="F115" i="52"/>
  <c r="E115" i="52"/>
  <c r="D115" i="52"/>
  <c r="C115" i="52"/>
  <c r="AH115" i="52"/>
  <c r="AH114" i="52"/>
  <c r="N15" i="52"/>
  <c r="N16" i="52"/>
  <c r="AH113" i="52"/>
  <c r="D112" i="52"/>
  <c r="E112" i="52"/>
  <c r="F112" i="52"/>
  <c r="G112" i="52"/>
  <c r="H112" i="52"/>
  <c r="I112" i="52"/>
  <c r="J112" i="52"/>
  <c r="K112" i="52"/>
  <c r="L112" i="52"/>
  <c r="M112" i="52"/>
  <c r="N112" i="52"/>
  <c r="O112" i="52"/>
  <c r="P112" i="52"/>
  <c r="Q112" i="52"/>
  <c r="R112" i="52"/>
  <c r="S112" i="52"/>
  <c r="T112" i="52"/>
  <c r="U112" i="52"/>
  <c r="V112" i="52"/>
  <c r="W112" i="52"/>
  <c r="X112" i="52"/>
  <c r="Y112" i="52"/>
  <c r="Z112" i="52"/>
  <c r="AA112" i="52"/>
  <c r="AB112" i="52"/>
  <c r="AC112" i="52"/>
  <c r="AD112" i="52"/>
  <c r="AE112" i="52"/>
  <c r="AF112" i="52"/>
  <c r="AG112" i="52"/>
  <c r="AH109" i="52"/>
  <c r="AF107" i="52"/>
  <c r="AE107" i="52"/>
  <c r="AD107" i="52"/>
  <c r="AC107" i="52"/>
  <c r="AB107" i="52"/>
  <c r="AA107" i="52"/>
  <c r="Z107" i="52"/>
  <c r="Y107" i="52"/>
  <c r="X107" i="52"/>
  <c r="W107" i="52"/>
  <c r="V107" i="52"/>
  <c r="U107" i="52"/>
  <c r="T107" i="52"/>
  <c r="S107" i="52"/>
  <c r="R107" i="52"/>
  <c r="Q107" i="52"/>
  <c r="P107" i="52"/>
  <c r="O107" i="52"/>
  <c r="N107" i="52"/>
  <c r="M107" i="52"/>
  <c r="L107" i="52"/>
  <c r="K107" i="52"/>
  <c r="J107" i="52"/>
  <c r="I107" i="52"/>
  <c r="H107" i="52"/>
  <c r="G107" i="52"/>
  <c r="F107" i="52"/>
  <c r="E107" i="52"/>
  <c r="D107" i="52"/>
  <c r="AH107" i="52"/>
  <c r="C107" i="52"/>
  <c r="AH106" i="52"/>
  <c r="AH105" i="52"/>
  <c r="D104" i="52"/>
  <c r="E104" i="52"/>
  <c r="F104" i="52"/>
  <c r="G104" i="52"/>
  <c r="H104" i="52"/>
  <c r="I104" i="52"/>
  <c r="J104" i="52"/>
  <c r="K104" i="52"/>
  <c r="L104" i="52"/>
  <c r="M104" i="52"/>
  <c r="N104" i="52"/>
  <c r="O104" i="52"/>
  <c r="P104" i="52"/>
  <c r="Q104" i="52"/>
  <c r="R104" i="52"/>
  <c r="S104" i="52"/>
  <c r="T104" i="52"/>
  <c r="U104" i="52"/>
  <c r="V104" i="52"/>
  <c r="W104" i="52"/>
  <c r="X104" i="52"/>
  <c r="Y104" i="52"/>
  <c r="Z104" i="52"/>
  <c r="AA104" i="52"/>
  <c r="AB104" i="52"/>
  <c r="AC104" i="52"/>
  <c r="AD104" i="52"/>
  <c r="AE104" i="52"/>
  <c r="AF104" i="52"/>
  <c r="AG104" i="52"/>
  <c r="AH101" i="52"/>
  <c r="J18" i="52"/>
  <c r="AG99" i="52"/>
  <c r="AF99" i="52"/>
  <c r="AE99" i="52"/>
  <c r="AD99" i="52"/>
  <c r="AC99" i="52"/>
  <c r="AB99" i="52"/>
  <c r="AA99" i="52"/>
  <c r="Z99" i="52"/>
  <c r="Y99" i="52"/>
  <c r="X99" i="52"/>
  <c r="W99" i="52"/>
  <c r="V99" i="52"/>
  <c r="U99" i="52"/>
  <c r="T99" i="52"/>
  <c r="S99" i="52"/>
  <c r="R99" i="52"/>
  <c r="Q99" i="52"/>
  <c r="P99" i="52"/>
  <c r="O99" i="52"/>
  <c r="N99" i="52"/>
  <c r="M99" i="52"/>
  <c r="L99" i="52"/>
  <c r="K99" i="52"/>
  <c r="J99" i="52"/>
  <c r="I99" i="52"/>
  <c r="H99" i="52"/>
  <c r="G99" i="52"/>
  <c r="F99" i="52"/>
  <c r="AH99" i="52"/>
  <c r="E99" i="52"/>
  <c r="D99" i="52"/>
  <c r="C99" i="52"/>
  <c r="AH98" i="52"/>
  <c r="AH97" i="52"/>
  <c r="J14" i="52"/>
  <c r="J16" i="52"/>
  <c r="D96" i="52"/>
  <c r="E96" i="52"/>
  <c r="F96" i="52"/>
  <c r="G96" i="52"/>
  <c r="H96" i="52"/>
  <c r="I96" i="52"/>
  <c r="J96" i="52"/>
  <c r="K96" i="52"/>
  <c r="L96" i="52"/>
  <c r="M96" i="52"/>
  <c r="N96" i="52"/>
  <c r="O96" i="52"/>
  <c r="P96" i="52"/>
  <c r="Q96" i="52"/>
  <c r="R96" i="52"/>
  <c r="S96" i="52"/>
  <c r="T96" i="52"/>
  <c r="U96" i="52"/>
  <c r="V96" i="52"/>
  <c r="W96" i="52"/>
  <c r="X96" i="52"/>
  <c r="Y96" i="52"/>
  <c r="Z96" i="52"/>
  <c r="AA96" i="52"/>
  <c r="AB96" i="52"/>
  <c r="AC96" i="52"/>
  <c r="AD96" i="52"/>
  <c r="AE96" i="52"/>
  <c r="AF96" i="52"/>
  <c r="AG96" i="52"/>
  <c r="AH93" i="52"/>
  <c r="AF91" i="52"/>
  <c r="AE91" i="52"/>
  <c r="AD91" i="52"/>
  <c r="AC91" i="52"/>
  <c r="AB91" i="52"/>
  <c r="AA91" i="52"/>
  <c r="Z91" i="52"/>
  <c r="Y91" i="52"/>
  <c r="X91" i="52"/>
  <c r="W91" i="52"/>
  <c r="V91" i="52"/>
  <c r="U91" i="52"/>
  <c r="T91" i="52"/>
  <c r="S91" i="52"/>
  <c r="R91" i="52"/>
  <c r="Q91" i="52"/>
  <c r="P91" i="52"/>
  <c r="O91" i="52"/>
  <c r="N91" i="52"/>
  <c r="M91" i="52"/>
  <c r="L91" i="52"/>
  <c r="K91" i="52"/>
  <c r="J91" i="52"/>
  <c r="I91" i="52"/>
  <c r="H91" i="52"/>
  <c r="G91" i="52"/>
  <c r="F91" i="52"/>
  <c r="E91" i="52"/>
  <c r="D91" i="52"/>
  <c r="C91" i="52"/>
  <c r="AH91" i="52"/>
  <c r="AH90" i="52"/>
  <c r="AH89" i="52"/>
  <c r="H14" i="52"/>
  <c r="H16" i="52"/>
  <c r="E88" i="52"/>
  <c r="F88" i="52"/>
  <c r="G88" i="52"/>
  <c r="H88" i="52"/>
  <c r="I88" i="52"/>
  <c r="J88" i="52"/>
  <c r="K88" i="52"/>
  <c r="L88" i="52"/>
  <c r="M88" i="52"/>
  <c r="N88" i="52"/>
  <c r="O88" i="52"/>
  <c r="P88" i="52"/>
  <c r="Q88" i="52"/>
  <c r="R88" i="52"/>
  <c r="S88" i="52"/>
  <c r="T88" i="52"/>
  <c r="U88" i="52"/>
  <c r="V88" i="52"/>
  <c r="W88" i="52"/>
  <c r="X88" i="52"/>
  <c r="Y88" i="52"/>
  <c r="Z88" i="52"/>
  <c r="AA88" i="52"/>
  <c r="AB88" i="52"/>
  <c r="AC88" i="52"/>
  <c r="AD88" i="52"/>
  <c r="AE88" i="52"/>
  <c r="AF88" i="52"/>
  <c r="AG88" i="52"/>
  <c r="D88" i="52"/>
  <c r="AH85" i="52"/>
  <c r="AG83" i="52"/>
  <c r="AF83" i="52"/>
  <c r="AE83" i="52"/>
  <c r="AD83" i="52"/>
  <c r="AC83" i="52"/>
  <c r="AB83" i="52"/>
  <c r="AA83" i="52"/>
  <c r="Z83" i="52"/>
  <c r="Y83" i="52"/>
  <c r="X83" i="52"/>
  <c r="W83" i="52"/>
  <c r="V83" i="52"/>
  <c r="U83" i="52"/>
  <c r="T83" i="52"/>
  <c r="S83" i="52"/>
  <c r="R83" i="52"/>
  <c r="Q83" i="52"/>
  <c r="P83" i="52"/>
  <c r="O83" i="52"/>
  <c r="N83" i="52"/>
  <c r="M83" i="52"/>
  <c r="L83" i="52"/>
  <c r="K83" i="52"/>
  <c r="J83" i="52"/>
  <c r="I83" i="52"/>
  <c r="H83" i="52"/>
  <c r="G83" i="52"/>
  <c r="F83" i="52"/>
  <c r="E83" i="52"/>
  <c r="D83" i="52"/>
  <c r="C83" i="52"/>
  <c r="AH83" i="52"/>
  <c r="AH82" i="52"/>
  <c r="F15" i="52"/>
  <c r="AH81" i="52"/>
  <c r="D80" i="52"/>
  <c r="E80" i="52"/>
  <c r="F80" i="52"/>
  <c r="G80" i="52"/>
  <c r="H80" i="52"/>
  <c r="I80" i="52"/>
  <c r="J80" i="52"/>
  <c r="K80" i="52"/>
  <c r="L80" i="52"/>
  <c r="M80" i="52"/>
  <c r="N80" i="52"/>
  <c r="O80" i="52"/>
  <c r="P80" i="52"/>
  <c r="Q80" i="52"/>
  <c r="R80" i="52"/>
  <c r="S80" i="52"/>
  <c r="T80" i="52"/>
  <c r="U80" i="52"/>
  <c r="V80" i="52"/>
  <c r="W80" i="52"/>
  <c r="X80" i="52"/>
  <c r="Y80" i="52"/>
  <c r="Z80" i="52"/>
  <c r="AA80" i="52"/>
  <c r="AB80" i="52"/>
  <c r="AC80" i="52"/>
  <c r="AD80" i="52"/>
  <c r="AE80" i="52"/>
  <c r="AF80" i="52"/>
  <c r="AG80" i="52"/>
  <c r="AH77" i="52"/>
  <c r="D18" i="52"/>
  <c r="AE75" i="52"/>
  <c r="AD75" i="52"/>
  <c r="AC75" i="52"/>
  <c r="AB75" i="52"/>
  <c r="AA75" i="52"/>
  <c r="Z75" i="52"/>
  <c r="Y75" i="52"/>
  <c r="X75" i="52"/>
  <c r="W75" i="52"/>
  <c r="V75" i="52"/>
  <c r="U75" i="52"/>
  <c r="T75" i="52"/>
  <c r="S75" i="52"/>
  <c r="R75" i="52"/>
  <c r="Q75" i="52"/>
  <c r="P75" i="52"/>
  <c r="O75" i="52"/>
  <c r="N75" i="52"/>
  <c r="M75" i="52"/>
  <c r="L75" i="52"/>
  <c r="K75" i="52"/>
  <c r="J75" i="52"/>
  <c r="AH75" i="52"/>
  <c r="I75" i="52"/>
  <c r="H75" i="52"/>
  <c r="G75" i="52"/>
  <c r="F75" i="52"/>
  <c r="E75" i="52"/>
  <c r="D75" i="52"/>
  <c r="C75" i="52"/>
  <c r="AH74" i="52"/>
  <c r="AH73" i="52"/>
  <c r="D14" i="52"/>
  <c r="E72" i="52"/>
  <c r="F72" i="52"/>
  <c r="G72" i="52"/>
  <c r="H72" i="52"/>
  <c r="I72" i="52"/>
  <c r="J72" i="52"/>
  <c r="K72" i="52"/>
  <c r="L72" i="52"/>
  <c r="M72" i="52"/>
  <c r="N72" i="52"/>
  <c r="O72" i="52"/>
  <c r="P72" i="52"/>
  <c r="Q72" i="52"/>
  <c r="R72" i="52"/>
  <c r="S72" i="52"/>
  <c r="T72" i="52"/>
  <c r="U72" i="52"/>
  <c r="V72" i="52"/>
  <c r="W72" i="52"/>
  <c r="X72" i="52"/>
  <c r="Y72" i="52"/>
  <c r="Z72" i="52"/>
  <c r="AA72" i="52"/>
  <c r="AB72" i="52"/>
  <c r="AC72" i="52"/>
  <c r="AD72" i="52"/>
  <c r="AE72" i="52"/>
  <c r="AF72" i="52"/>
  <c r="AG72" i="52"/>
  <c r="D72" i="52"/>
  <c r="AH69" i="52"/>
  <c r="AG67" i="52"/>
  <c r="AF67" i="52"/>
  <c r="AE67" i="52"/>
  <c r="AD67" i="52"/>
  <c r="AC67" i="52"/>
  <c r="AB67" i="52"/>
  <c r="AA67" i="52"/>
  <c r="Z67" i="52"/>
  <c r="Y67" i="52"/>
  <c r="X67" i="52"/>
  <c r="W67" i="52"/>
  <c r="V67" i="52"/>
  <c r="U67" i="52"/>
  <c r="T67" i="52"/>
  <c r="S67" i="52"/>
  <c r="R67" i="52"/>
  <c r="Q67" i="52"/>
  <c r="P67" i="52"/>
  <c r="O67" i="52"/>
  <c r="N67" i="52"/>
  <c r="M67" i="52"/>
  <c r="L67" i="52"/>
  <c r="K67" i="52"/>
  <c r="J67" i="52"/>
  <c r="I67" i="52"/>
  <c r="H67" i="52"/>
  <c r="G67" i="52"/>
  <c r="F67" i="52"/>
  <c r="E67" i="52"/>
  <c r="D67" i="52"/>
  <c r="C67" i="52"/>
  <c r="AH67" i="52"/>
  <c r="AH66" i="52"/>
  <c r="B15" i="52"/>
  <c r="AH65" i="52"/>
  <c r="E64" i="52"/>
  <c r="F64" i="52"/>
  <c r="G64" i="52"/>
  <c r="H64" i="52"/>
  <c r="I64" i="52"/>
  <c r="J64" i="52"/>
  <c r="K64" i="52"/>
  <c r="L64" i="52"/>
  <c r="M64" i="52"/>
  <c r="N64" i="52"/>
  <c r="O64" i="52"/>
  <c r="P64" i="52"/>
  <c r="Q64" i="52"/>
  <c r="R64" i="52"/>
  <c r="S64" i="52"/>
  <c r="T64" i="52"/>
  <c r="U64" i="52"/>
  <c r="V64" i="52"/>
  <c r="W64" i="52"/>
  <c r="X64" i="52"/>
  <c r="Y64" i="52"/>
  <c r="Z64" i="52"/>
  <c r="AA64" i="52"/>
  <c r="AB64" i="52"/>
  <c r="AC64" i="52"/>
  <c r="AD64" i="52"/>
  <c r="AE64" i="52"/>
  <c r="AF64" i="52"/>
  <c r="AG64" i="52"/>
  <c r="D64" i="52"/>
  <c r="R62" i="52"/>
  <c r="B32" i="52"/>
  <c r="B29" i="52"/>
  <c r="B31" i="52"/>
  <c r="F26" i="52"/>
  <c r="D26" i="52"/>
  <c r="B26" i="52"/>
  <c r="Z25" i="52"/>
  <c r="X18" i="52"/>
  <c r="T18" i="52"/>
  <c r="P18" i="52"/>
  <c r="N18" i="52"/>
  <c r="L18" i="52"/>
  <c r="H18" i="52"/>
  <c r="F18" i="52"/>
  <c r="B18" i="52"/>
  <c r="Z18" i="52"/>
  <c r="V15" i="52"/>
  <c r="T15" i="52"/>
  <c r="L15" i="52"/>
  <c r="J15" i="52"/>
  <c r="H15" i="52"/>
  <c r="D15" i="52"/>
  <c r="X14" i="52"/>
  <c r="V14" i="52"/>
  <c r="V16" i="52"/>
  <c r="N14" i="52"/>
  <c r="L14" i="52"/>
  <c r="L16" i="52"/>
  <c r="F14" i="52"/>
  <c r="F16" i="52"/>
  <c r="B14" i="52"/>
  <c r="B16" i="52"/>
  <c r="O9" i="52"/>
  <c r="B4" i="52"/>
  <c r="B3" i="52"/>
  <c r="AH157" i="48"/>
  <c r="AG155" i="48"/>
  <c r="AF155" i="48"/>
  <c r="AE155" i="48"/>
  <c r="AD155" i="48"/>
  <c r="AC155" i="48"/>
  <c r="AB155" i="48"/>
  <c r="AA155" i="48"/>
  <c r="Z155" i="48"/>
  <c r="Y155" i="48"/>
  <c r="X155" i="48"/>
  <c r="W155" i="48"/>
  <c r="V155" i="48"/>
  <c r="U155" i="48"/>
  <c r="T155" i="48"/>
  <c r="S155" i="48"/>
  <c r="R155" i="48"/>
  <c r="Q155" i="48"/>
  <c r="P155" i="48"/>
  <c r="O155" i="48"/>
  <c r="N155" i="48"/>
  <c r="M155" i="48"/>
  <c r="L155" i="48"/>
  <c r="K155" i="48"/>
  <c r="J155" i="48"/>
  <c r="I155" i="48"/>
  <c r="H155" i="48"/>
  <c r="G155" i="48"/>
  <c r="F155" i="48"/>
  <c r="E155" i="48"/>
  <c r="D155" i="48"/>
  <c r="C155" i="48"/>
  <c r="AH155" i="48"/>
  <c r="AH154" i="48"/>
  <c r="AH153" i="48"/>
  <c r="D152" i="48"/>
  <c r="E152" i="48"/>
  <c r="F152" i="48"/>
  <c r="G152" i="48"/>
  <c r="H152" i="48"/>
  <c r="I152" i="48"/>
  <c r="J152" i="48"/>
  <c r="K152" i="48"/>
  <c r="L152" i="48"/>
  <c r="M152" i="48"/>
  <c r="N152" i="48"/>
  <c r="O152" i="48"/>
  <c r="P152" i="48"/>
  <c r="Q152" i="48"/>
  <c r="R152" i="48"/>
  <c r="S152" i="48"/>
  <c r="T152" i="48"/>
  <c r="U152" i="48"/>
  <c r="V152" i="48"/>
  <c r="W152" i="48"/>
  <c r="X152" i="48"/>
  <c r="Y152" i="48"/>
  <c r="Z152" i="48"/>
  <c r="AA152" i="48"/>
  <c r="AB152" i="48"/>
  <c r="AC152" i="48"/>
  <c r="AD152" i="48"/>
  <c r="AE152" i="48"/>
  <c r="AF152" i="48"/>
  <c r="AG152" i="48"/>
  <c r="AH149" i="48"/>
  <c r="AG147" i="48"/>
  <c r="AF147" i="48"/>
  <c r="AE147" i="48"/>
  <c r="AD147" i="48"/>
  <c r="AC147" i="48"/>
  <c r="AB147" i="48"/>
  <c r="AA147" i="48"/>
  <c r="Z147" i="48"/>
  <c r="Y147" i="48"/>
  <c r="X147" i="48"/>
  <c r="W147" i="48"/>
  <c r="V147" i="48"/>
  <c r="U147" i="48"/>
  <c r="T147" i="48"/>
  <c r="S147" i="48"/>
  <c r="R147" i="48"/>
  <c r="Q147" i="48"/>
  <c r="P147" i="48"/>
  <c r="O147" i="48"/>
  <c r="N147" i="48"/>
  <c r="M147" i="48"/>
  <c r="L147" i="48"/>
  <c r="K147" i="48"/>
  <c r="J147" i="48"/>
  <c r="I147" i="48"/>
  <c r="H147" i="48"/>
  <c r="G147" i="48"/>
  <c r="F147" i="48"/>
  <c r="E147" i="48"/>
  <c r="D147" i="48"/>
  <c r="C147" i="48"/>
  <c r="AH147" i="48"/>
  <c r="AH146" i="48"/>
  <c r="AH145" i="48"/>
  <c r="D144" i="48"/>
  <c r="E144" i="48"/>
  <c r="F144" i="48"/>
  <c r="G144" i="48"/>
  <c r="H144" i="48"/>
  <c r="I144" i="48"/>
  <c r="J144" i="48"/>
  <c r="K144" i="48"/>
  <c r="L144" i="48"/>
  <c r="M144" i="48"/>
  <c r="N144" i="48"/>
  <c r="O144" i="48"/>
  <c r="P144" i="48"/>
  <c r="Q144" i="48"/>
  <c r="R144" i="48"/>
  <c r="S144" i="48"/>
  <c r="T144" i="48"/>
  <c r="U144" i="48"/>
  <c r="V144" i="48"/>
  <c r="W144" i="48"/>
  <c r="X144" i="48"/>
  <c r="Y144" i="48"/>
  <c r="Z144" i="48"/>
  <c r="AA144" i="48"/>
  <c r="AB144" i="48"/>
  <c r="AC144" i="48"/>
  <c r="AD144" i="48"/>
  <c r="AE144" i="48"/>
  <c r="AF144" i="48"/>
  <c r="AG144" i="48"/>
  <c r="AH141" i="48"/>
  <c r="AG139" i="48"/>
  <c r="AF139" i="48"/>
  <c r="AE139" i="48"/>
  <c r="AD139" i="48"/>
  <c r="AC139" i="48"/>
  <c r="AB139" i="48"/>
  <c r="AA139" i="48"/>
  <c r="Z139" i="48"/>
  <c r="Y139" i="48"/>
  <c r="X139" i="48"/>
  <c r="W139" i="48"/>
  <c r="V139" i="48"/>
  <c r="U139" i="48"/>
  <c r="T139" i="48"/>
  <c r="S139" i="48"/>
  <c r="R139" i="48"/>
  <c r="Q139" i="48"/>
  <c r="P139" i="48"/>
  <c r="O139" i="48"/>
  <c r="N139" i="48"/>
  <c r="M139" i="48"/>
  <c r="L139" i="48"/>
  <c r="K139" i="48"/>
  <c r="J139" i="48"/>
  <c r="I139" i="48"/>
  <c r="H139" i="48"/>
  <c r="G139" i="48"/>
  <c r="F139" i="48"/>
  <c r="E139" i="48"/>
  <c r="AH139" i="48"/>
  <c r="D139" i="48"/>
  <c r="C139" i="48"/>
  <c r="AH138" i="48"/>
  <c r="AH137" i="48"/>
  <c r="D136" i="48"/>
  <c r="E136" i="48"/>
  <c r="F136" i="48"/>
  <c r="G136" i="48"/>
  <c r="H136" i="48"/>
  <c r="I136" i="48"/>
  <c r="J136" i="48"/>
  <c r="K136" i="48"/>
  <c r="L136" i="48"/>
  <c r="M136" i="48"/>
  <c r="N136" i="48"/>
  <c r="O136" i="48"/>
  <c r="P136" i="48"/>
  <c r="Q136" i="48"/>
  <c r="R136" i="48"/>
  <c r="S136" i="48"/>
  <c r="T136" i="48"/>
  <c r="U136" i="48"/>
  <c r="V136" i="48"/>
  <c r="W136" i="48"/>
  <c r="X136" i="48"/>
  <c r="Y136" i="48"/>
  <c r="Z136" i="48"/>
  <c r="AA136" i="48"/>
  <c r="AB136" i="48"/>
  <c r="AC136" i="48"/>
  <c r="AD136" i="48"/>
  <c r="AE136" i="48"/>
  <c r="AF136" i="48"/>
  <c r="AG136" i="48"/>
  <c r="AH133" i="48"/>
  <c r="AF131" i="48"/>
  <c r="AE131" i="48"/>
  <c r="AD131" i="48"/>
  <c r="AC131" i="48"/>
  <c r="AB131" i="48"/>
  <c r="AA131" i="48"/>
  <c r="Z131" i="48"/>
  <c r="Y131" i="48"/>
  <c r="X131" i="48"/>
  <c r="W131" i="48"/>
  <c r="V131" i="48"/>
  <c r="U131" i="48"/>
  <c r="T131" i="48"/>
  <c r="S131" i="48"/>
  <c r="R131" i="48"/>
  <c r="Q131" i="48"/>
  <c r="P131" i="48"/>
  <c r="O131" i="48"/>
  <c r="N131" i="48"/>
  <c r="M131" i="48"/>
  <c r="L131" i="48"/>
  <c r="K131" i="48"/>
  <c r="J131" i="48"/>
  <c r="I131" i="48"/>
  <c r="H131" i="48"/>
  <c r="G131" i="48"/>
  <c r="F131" i="48"/>
  <c r="E131" i="48"/>
  <c r="AH131" i="48"/>
  <c r="D131" i="48"/>
  <c r="C131" i="48"/>
  <c r="AH130" i="48"/>
  <c r="AH129" i="48"/>
  <c r="D128" i="48"/>
  <c r="E128" i="48"/>
  <c r="F128" i="48"/>
  <c r="G128" i="48"/>
  <c r="H128" i="48"/>
  <c r="I128" i="48"/>
  <c r="J128" i="48"/>
  <c r="K128" i="48"/>
  <c r="L128" i="48"/>
  <c r="M128" i="48"/>
  <c r="N128" i="48"/>
  <c r="O128" i="48"/>
  <c r="P128" i="48"/>
  <c r="Q128" i="48"/>
  <c r="R128" i="48"/>
  <c r="S128" i="48"/>
  <c r="T128" i="48"/>
  <c r="U128" i="48"/>
  <c r="V128" i="48"/>
  <c r="W128" i="48"/>
  <c r="X128" i="48"/>
  <c r="Y128" i="48"/>
  <c r="Z128" i="48"/>
  <c r="AA128" i="48"/>
  <c r="AB128" i="48"/>
  <c r="AC128" i="48"/>
  <c r="AD128" i="48"/>
  <c r="AE128" i="48"/>
  <c r="AF128" i="48"/>
  <c r="AG128" i="48"/>
  <c r="AH125" i="48"/>
  <c r="AG123" i="48"/>
  <c r="AF123" i="48"/>
  <c r="AE123" i="48"/>
  <c r="AD123" i="48"/>
  <c r="AC123" i="48"/>
  <c r="AB123" i="48"/>
  <c r="AA123" i="48"/>
  <c r="Z123" i="48"/>
  <c r="Y123" i="48"/>
  <c r="X123" i="48"/>
  <c r="W123" i="48"/>
  <c r="V123" i="48"/>
  <c r="U123" i="48"/>
  <c r="T123" i="48"/>
  <c r="S123" i="48"/>
  <c r="R123" i="48"/>
  <c r="Q123" i="48"/>
  <c r="P123" i="48"/>
  <c r="O123" i="48"/>
  <c r="N123" i="48"/>
  <c r="M123" i="48"/>
  <c r="L123" i="48"/>
  <c r="K123" i="48"/>
  <c r="J123" i="48"/>
  <c r="I123" i="48"/>
  <c r="H123" i="48"/>
  <c r="G123" i="48"/>
  <c r="F123" i="48"/>
  <c r="AH123" i="48"/>
  <c r="E123" i="48"/>
  <c r="D123" i="48"/>
  <c r="C123" i="48"/>
  <c r="AH122" i="48"/>
  <c r="AH121" i="48"/>
  <c r="D120" i="48"/>
  <c r="E120" i="48"/>
  <c r="F120" i="48"/>
  <c r="G120" i="48"/>
  <c r="H120" i="48"/>
  <c r="I120" i="48"/>
  <c r="J120" i="48"/>
  <c r="K120" i="48"/>
  <c r="L120" i="48"/>
  <c r="M120" i="48"/>
  <c r="N120" i="48"/>
  <c r="O120" i="48"/>
  <c r="P120" i="48"/>
  <c r="Q120" i="48"/>
  <c r="R120" i="48"/>
  <c r="S120" i="48"/>
  <c r="T120" i="48"/>
  <c r="U120" i="48"/>
  <c r="V120" i="48"/>
  <c r="W120" i="48"/>
  <c r="X120" i="48"/>
  <c r="Y120" i="48"/>
  <c r="Z120" i="48"/>
  <c r="AA120" i="48"/>
  <c r="AB120" i="48"/>
  <c r="AC120" i="48"/>
  <c r="AD120" i="48"/>
  <c r="AE120" i="48"/>
  <c r="AF120" i="48"/>
  <c r="AG120" i="48"/>
  <c r="AH117" i="48"/>
  <c r="AG115" i="48"/>
  <c r="AF115" i="48"/>
  <c r="AE115" i="48"/>
  <c r="AD115" i="48"/>
  <c r="AC115" i="48"/>
  <c r="AB115" i="48"/>
  <c r="AA115" i="48"/>
  <c r="Z115" i="48"/>
  <c r="Y115" i="48"/>
  <c r="X115" i="48"/>
  <c r="W115" i="48"/>
  <c r="V115" i="48"/>
  <c r="U115" i="48"/>
  <c r="T115" i="48"/>
  <c r="S115" i="48"/>
  <c r="R115" i="48"/>
  <c r="Q115" i="48"/>
  <c r="P115" i="48"/>
  <c r="O115" i="48"/>
  <c r="N115" i="48"/>
  <c r="M115" i="48"/>
  <c r="L115" i="48"/>
  <c r="K115" i="48"/>
  <c r="J115" i="48"/>
  <c r="I115" i="48"/>
  <c r="H115" i="48"/>
  <c r="G115" i="48"/>
  <c r="F115" i="48"/>
  <c r="AH115" i="48"/>
  <c r="E115" i="48"/>
  <c r="D115" i="48"/>
  <c r="C115" i="48"/>
  <c r="AH114" i="48"/>
  <c r="AH113" i="48"/>
  <c r="N14" i="48"/>
  <c r="N16" i="48"/>
  <c r="D112" i="48"/>
  <c r="E112" i="48"/>
  <c r="F112" i="48"/>
  <c r="G112" i="48"/>
  <c r="H112" i="48"/>
  <c r="I112" i="48"/>
  <c r="J112" i="48"/>
  <c r="K112" i="48"/>
  <c r="L112" i="48"/>
  <c r="M112" i="48"/>
  <c r="N112" i="48"/>
  <c r="O112" i="48"/>
  <c r="P112" i="48"/>
  <c r="Q112" i="48"/>
  <c r="R112" i="48"/>
  <c r="S112" i="48"/>
  <c r="T112" i="48"/>
  <c r="U112" i="48"/>
  <c r="V112" i="48"/>
  <c r="W112" i="48"/>
  <c r="X112" i="48"/>
  <c r="Y112" i="48"/>
  <c r="Z112" i="48"/>
  <c r="AA112" i="48"/>
  <c r="AB112" i="48"/>
  <c r="AC112" i="48"/>
  <c r="AD112" i="48"/>
  <c r="AE112" i="48"/>
  <c r="AF112" i="48"/>
  <c r="AG112" i="48"/>
  <c r="AH109" i="48"/>
  <c r="AF107" i="48"/>
  <c r="AE107" i="48"/>
  <c r="AD107" i="48"/>
  <c r="AC107" i="48"/>
  <c r="AB107" i="48"/>
  <c r="AA107" i="48"/>
  <c r="Z107" i="48"/>
  <c r="Y107" i="48"/>
  <c r="X107" i="48"/>
  <c r="W107" i="48"/>
  <c r="V107" i="48"/>
  <c r="U107" i="48"/>
  <c r="T107" i="48"/>
  <c r="S107" i="48"/>
  <c r="R107" i="48"/>
  <c r="Q107" i="48"/>
  <c r="P107" i="48"/>
  <c r="O107" i="48"/>
  <c r="AH107" i="48"/>
  <c r="N107" i="48"/>
  <c r="M107" i="48"/>
  <c r="L107" i="48"/>
  <c r="K107" i="48"/>
  <c r="J107" i="48"/>
  <c r="I107" i="48"/>
  <c r="H107" i="48"/>
  <c r="G107" i="48"/>
  <c r="F107" i="48"/>
  <c r="E107" i="48"/>
  <c r="D107" i="48"/>
  <c r="C107" i="48"/>
  <c r="AH106" i="48"/>
  <c r="AH105" i="48"/>
  <c r="L14" i="48"/>
  <c r="L16" i="48"/>
  <c r="D104" i="48"/>
  <c r="E104" i="48"/>
  <c r="F104" i="48"/>
  <c r="G104" i="48"/>
  <c r="H104" i="48"/>
  <c r="I104" i="48"/>
  <c r="J104" i="48"/>
  <c r="K104" i="48"/>
  <c r="L104" i="48"/>
  <c r="M104" i="48"/>
  <c r="N104" i="48"/>
  <c r="O104" i="48"/>
  <c r="P104" i="48"/>
  <c r="Q104" i="48"/>
  <c r="R104" i="48"/>
  <c r="S104" i="48"/>
  <c r="T104" i="48"/>
  <c r="U104" i="48"/>
  <c r="V104" i="48"/>
  <c r="W104" i="48"/>
  <c r="X104" i="48"/>
  <c r="Y104" i="48"/>
  <c r="Z104" i="48"/>
  <c r="AA104" i="48"/>
  <c r="AB104" i="48"/>
  <c r="AC104" i="48"/>
  <c r="AD104" i="48"/>
  <c r="AE104" i="48"/>
  <c r="AF104" i="48"/>
  <c r="AG104" i="48"/>
  <c r="AH101" i="48"/>
  <c r="J18" i="48"/>
  <c r="AG99" i="48"/>
  <c r="AF99" i="48"/>
  <c r="AE99" i="48"/>
  <c r="AD99" i="48"/>
  <c r="AC99" i="48"/>
  <c r="AB99" i="48"/>
  <c r="AA99" i="48"/>
  <c r="Z99" i="48"/>
  <c r="Y99" i="48"/>
  <c r="X99" i="48"/>
  <c r="W99" i="48"/>
  <c r="V99" i="48"/>
  <c r="U99" i="48"/>
  <c r="T99" i="48"/>
  <c r="S99" i="48"/>
  <c r="R99" i="48"/>
  <c r="Q99" i="48"/>
  <c r="P99" i="48"/>
  <c r="O99" i="48"/>
  <c r="N99" i="48"/>
  <c r="M99" i="48"/>
  <c r="L99" i="48"/>
  <c r="K99" i="48"/>
  <c r="J99" i="48"/>
  <c r="I99" i="48"/>
  <c r="H99" i="48"/>
  <c r="G99" i="48"/>
  <c r="F99" i="48"/>
  <c r="E99" i="48"/>
  <c r="D99" i="48"/>
  <c r="C99" i="48"/>
  <c r="AH99" i="48"/>
  <c r="AH98" i="48"/>
  <c r="J15" i="48"/>
  <c r="AH97" i="48"/>
  <c r="J14" i="48"/>
  <c r="J16" i="48"/>
  <c r="D96" i="48"/>
  <c r="E96" i="48"/>
  <c r="F96" i="48"/>
  <c r="G96" i="48"/>
  <c r="H96" i="48"/>
  <c r="I96" i="48"/>
  <c r="J96" i="48"/>
  <c r="K96" i="48"/>
  <c r="L96" i="48"/>
  <c r="M96" i="48"/>
  <c r="N96" i="48"/>
  <c r="O96" i="48"/>
  <c r="P96" i="48"/>
  <c r="Q96" i="48"/>
  <c r="R96" i="48"/>
  <c r="S96" i="48"/>
  <c r="T96" i="48"/>
  <c r="U96" i="48"/>
  <c r="V96" i="48"/>
  <c r="W96" i="48"/>
  <c r="X96" i="48"/>
  <c r="Y96" i="48"/>
  <c r="Z96" i="48"/>
  <c r="AA96" i="48"/>
  <c r="AB96" i="48"/>
  <c r="AC96" i="48"/>
  <c r="AD96" i="48"/>
  <c r="AE96" i="48"/>
  <c r="AF96" i="48"/>
  <c r="AG96" i="48"/>
  <c r="AH93" i="48"/>
  <c r="AF91" i="48"/>
  <c r="AE91" i="48"/>
  <c r="AD91" i="48"/>
  <c r="AC91" i="48"/>
  <c r="AB91" i="48"/>
  <c r="AA91" i="48"/>
  <c r="Z91" i="48"/>
  <c r="Y91" i="48"/>
  <c r="X91" i="48"/>
  <c r="W91" i="48"/>
  <c r="V91" i="48"/>
  <c r="U91" i="48"/>
  <c r="T91" i="48"/>
  <c r="S91" i="48"/>
  <c r="R91" i="48"/>
  <c r="Q91" i="48"/>
  <c r="P91" i="48"/>
  <c r="O91" i="48"/>
  <c r="N91" i="48"/>
  <c r="M91" i="48"/>
  <c r="L91" i="48"/>
  <c r="K91" i="48"/>
  <c r="J91" i="48"/>
  <c r="I91" i="48"/>
  <c r="H91" i="48"/>
  <c r="G91" i="48"/>
  <c r="F91" i="48"/>
  <c r="AH91" i="48"/>
  <c r="E91" i="48"/>
  <c r="D91" i="48"/>
  <c r="C91" i="48"/>
  <c r="AH90" i="48"/>
  <c r="H15" i="48"/>
  <c r="AH89" i="48"/>
  <c r="H14" i="48"/>
  <c r="H16" i="48"/>
  <c r="D88" i="48"/>
  <c r="E88" i="48"/>
  <c r="F88" i="48"/>
  <c r="G88" i="48"/>
  <c r="H88" i="48"/>
  <c r="I88" i="48"/>
  <c r="J88" i="48"/>
  <c r="K88" i="48"/>
  <c r="L88" i="48"/>
  <c r="M88" i="48"/>
  <c r="N88" i="48"/>
  <c r="O88" i="48"/>
  <c r="P88" i="48"/>
  <c r="Q88" i="48"/>
  <c r="R88" i="48"/>
  <c r="S88" i="48"/>
  <c r="T88" i="48"/>
  <c r="U88" i="48"/>
  <c r="V88" i="48"/>
  <c r="W88" i="48"/>
  <c r="X88" i="48"/>
  <c r="Y88" i="48"/>
  <c r="Z88" i="48"/>
  <c r="AA88" i="48"/>
  <c r="AB88" i="48"/>
  <c r="AC88" i="48"/>
  <c r="AD88" i="48"/>
  <c r="AE88" i="48"/>
  <c r="AF88" i="48"/>
  <c r="AG88" i="48"/>
  <c r="AH85" i="48"/>
  <c r="F18" i="48"/>
  <c r="AG83" i="48"/>
  <c r="AF83" i="48"/>
  <c r="AE83" i="48"/>
  <c r="AD83" i="48"/>
  <c r="AC83" i="48"/>
  <c r="AB83" i="48"/>
  <c r="AA83" i="48"/>
  <c r="Z83" i="48"/>
  <c r="Y83" i="48"/>
  <c r="X83" i="48"/>
  <c r="W83" i="48"/>
  <c r="V83" i="48"/>
  <c r="U83" i="48"/>
  <c r="T83" i="48"/>
  <c r="S83" i="48"/>
  <c r="R83" i="48"/>
  <c r="Q83" i="48"/>
  <c r="AH83" i="48"/>
  <c r="P83" i="48"/>
  <c r="O83" i="48"/>
  <c r="N83" i="48"/>
  <c r="M83" i="48"/>
  <c r="L83" i="48"/>
  <c r="K83" i="48"/>
  <c r="J83" i="48"/>
  <c r="I83" i="48"/>
  <c r="H83" i="48"/>
  <c r="G83" i="48"/>
  <c r="F83" i="48"/>
  <c r="E83" i="48"/>
  <c r="D83" i="48"/>
  <c r="C83" i="48"/>
  <c r="AH82" i="48"/>
  <c r="F15" i="48"/>
  <c r="AH81" i="48"/>
  <c r="D80" i="48"/>
  <c r="E80" i="48"/>
  <c r="F80" i="48"/>
  <c r="G80" i="48"/>
  <c r="H80" i="48"/>
  <c r="I80" i="48"/>
  <c r="J80" i="48"/>
  <c r="K80" i="48"/>
  <c r="L80" i="48"/>
  <c r="M80" i="48"/>
  <c r="N80" i="48"/>
  <c r="O80" i="48"/>
  <c r="P80" i="48"/>
  <c r="Q80" i="48"/>
  <c r="R80" i="48"/>
  <c r="S80" i="48"/>
  <c r="T80" i="48"/>
  <c r="U80" i="48"/>
  <c r="V80" i="48"/>
  <c r="W80" i="48"/>
  <c r="X80" i="48"/>
  <c r="Y80" i="48"/>
  <c r="Z80" i="48"/>
  <c r="AA80" i="48"/>
  <c r="AB80" i="48"/>
  <c r="AC80" i="48"/>
  <c r="AD80" i="48"/>
  <c r="AE80" i="48"/>
  <c r="AF80" i="48"/>
  <c r="AG80" i="48"/>
  <c r="AH77" i="48"/>
  <c r="D18" i="48"/>
  <c r="AE75" i="48"/>
  <c r="AD75" i="48"/>
  <c r="AC75" i="48"/>
  <c r="AB75" i="48"/>
  <c r="AA75" i="48"/>
  <c r="Z75" i="48"/>
  <c r="Y75" i="48"/>
  <c r="X75" i="48"/>
  <c r="W75" i="48"/>
  <c r="V75" i="48"/>
  <c r="U75" i="48"/>
  <c r="T75" i="48"/>
  <c r="S75" i="48"/>
  <c r="R75" i="48"/>
  <c r="Q75" i="48"/>
  <c r="P75" i="48"/>
  <c r="O75" i="48"/>
  <c r="N75" i="48"/>
  <c r="M75" i="48"/>
  <c r="L75" i="48"/>
  <c r="K75" i="48"/>
  <c r="J75" i="48"/>
  <c r="AH75" i="48"/>
  <c r="I75" i="48"/>
  <c r="H75" i="48"/>
  <c r="G75" i="48"/>
  <c r="F75" i="48"/>
  <c r="E75" i="48"/>
  <c r="D75" i="48"/>
  <c r="C75" i="48"/>
  <c r="AH74" i="48"/>
  <c r="D15" i="48"/>
  <c r="AH73" i="48"/>
  <c r="D14" i="48"/>
  <c r="D72" i="48"/>
  <c r="E72" i="48"/>
  <c r="F72" i="48"/>
  <c r="G72" i="48"/>
  <c r="H72" i="48"/>
  <c r="I72" i="48"/>
  <c r="J72" i="48"/>
  <c r="K72" i="48"/>
  <c r="L72" i="48"/>
  <c r="M72" i="48"/>
  <c r="N72" i="48"/>
  <c r="O72" i="48"/>
  <c r="P72" i="48"/>
  <c r="Q72" i="48"/>
  <c r="R72" i="48"/>
  <c r="S72" i="48"/>
  <c r="T72" i="48"/>
  <c r="U72" i="48"/>
  <c r="V72" i="48"/>
  <c r="W72" i="48"/>
  <c r="X72" i="48"/>
  <c r="Y72" i="48"/>
  <c r="Z72" i="48"/>
  <c r="AA72" i="48"/>
  <c r="AB72" i="48"/>
  <c r="AC72" i="48"/>
  <c r="AD72" i="48"/>
  <c r="AE72" i="48"/>
  <c r="AF72" i="48"/>
  <c r="AG72" i="48"/>
  <c r="AH69" i="48"/>
  <c r="B18" i="48"/>
  <c r="AG67" i="48"/>
  <c r="AF67" i="48"/>
  <c r="AE67" i="48"/>
  <c r="AD67" i="48"/>
  <c r="AC67" i="48"/>
  <c r="AB67" i="48"/>
  <c r="AA67" i="48"/>
  <c r="Z67" i="48"/>
  <c r="Y67" i="48"/>
  <c r="X67" i="48"/>
  <c r="W67" i="48"/>
  <c r="V67" i="48"/>
  <c r="U67" i="48"/>
  <c r="T67" i="48"/>
  <c r="S67" i="48"/>
  <c r="R67" i="48"/>
  <c r="Q67" i="48"/>
  <c r="P67" i="48"/>
  <c r="O67" i="48"/>
  <c r="N67" i="48"/>
  <c r="M67" i="48"/>
  <c r="L67" i="48"/>
  <c r="K67" i="48"/>
  <c r="J67" i="48"/>
  <c r="I67" i="48"/>
  <c r="H67" i="48"/>
  <c r="G67" i="48"/>
  <c r="F67" i="48"/>
  <c r="E67" i="48"/>
  <c r="D67" i="48"/>
  <c r="C67" i="48"/>
  <c r="AH67" i="48"/>
  <c r="AH66" i="48"/>
  <c r="B15" i="48"/>
  <c r="AH65" i="48"/>
  <c r="B14" i="48"/>
  <c r="D64" i="48"/>
  <c r="E64" i="48"/>
  <c r="F64" i="48"/>
  <c r="G64" i="48"/>
  <c r="H64" i="48"/>
  <c r="I64" i="48"/>
  <c r="J64" i="48"/>
  <c r="K64" i="48"/>
  <c r="L64" i="48"/>
  <c r="M64" i="48"/>
  <c r="N64" i="48"/>
  <c r="O64" i="48"/>
  <c r="P64" i="48"/>
  <c r="Q64" i="48"/>
  <c r="R64" i="48"/>
  <c r="S64" i="48"/>
  <c r="T64" i="48"/>
  <c r="U64" i="48"/>
  <c r="V64" i="48"/>
  <c r="W64" i="48"/>
  <c r="X64" i="48"/>
  <c r="Y64" i="48"/>
  <c r="Z64" i="48"/>
  <c r="AA64" i="48"/>
  <c r="AB64" i="48"/>
  <c r="AC64" i="48"/>
  <c r="AD64" i="48"/>
  <c r="AE64" i="48"/>
  <c r="AF64" i="48"/>
  <c r="AG64" i="48"/>
  <c r="R62" i="48"/>
  <c r="B32" i="48"/>
  <c r="B33" i="48"/>
  <c r="B29" i="48"/>
  <c r="B31" i="48"/>
  <c r="F26" i="48"/>
  <c r="D26" i="48"/>
  <c r="B26" i="48"/>
  <c r="Z25" i="48"/>
  <c r="X18" i="48"/>
  <c r="V18" i="48"/>
  <c r="T18" i="48"/>
  <c r="R18" i="48"/>
  <c r="P18" i="48"/>
  <c r="N18" i="48"/>
  <c r="L18" i="48"/>
  <c r="H18" i="48"/>
  <c r="X15" i="48"/>
  <c r="V15" i="48"/>
  <c r="T15" i="48"/>
  <c r="R15" i="48"/>
  <c r="P15" i="48"/>
  <c r="N15" i="48"/>
  <c r="L15" i="48"/>
  <c r="X14" i="48"/>
  <c r="X16" i="48"/>
  <c r="V14" i="48"/>
  <c r="V16" i="48"/>
  <c r="T14" i="48"/>
  <c r="T16" i="48"/>
  <c r="R14" i="48"/>
  <c r="R16" i="48"/>
  <c r="P14" i="48"/>
  <c r="P16" i="48"/>
  <c r="F14" i="48"/>
  <c r="F16" i="48"/>
  <c r="O9" i="48"/>
  <c r="B4" i="48"/>
  <c r="B3" i="48"/>
  <c r="AH157" i="46"/>
  <c r="AG155" i="46"/>
  <c r="AF155" i="46"/>
  <c r="AE155" i="46"/>
  <c r="AD155" i="46"/>
  <c r="AC155" i="46"/>
  <c r="AB155" i="46"/>
  <c r="AA155" i="46"/>
  <c r="Z155" i="46"/>
  <c r="Y155" i="46"/>
  <c r="X155" i="46"/>
  <c r="W155" i="46"/>
  <c r="V155" i="46"/>
  <c r="U155" i="46"/>
  <c r="T155" i="46"/>
  <c r="S155" i="46"/>
  <c r="R155" i="46"/>
  <c r="Q155" i="46"/>
  <c r="P155" i="46"/>
  <c r="O155" i="46"/>
  <c r="N155" i="46"/>
  <c r="M155" i="46"/>
  <c r="L155" i="46"/>
  <c r="K155" i="46"/>
  <c r="J155" i="46"/>
  <c r="I155" i="46"/>
  <c r="H155" i="46"/>
  <c r="G155" i="46"/>
  <c r="F155" i="46"/>
  <c r="E155" i="46"/>
  <c r="D155" i="46"/>
  <c r="C155" i="46"/>
  <c r="AH155" i="46"/>
  <c r="AH154" i="46"/>
  <c r="AH153" i="46"/>
  <c r="X14" i="46"/>
  <c r="X16" i="46"/>
  <c r="D152" i="46"/>
  <c r="E152" i="46"/>
  <c r="F152" i="46"/>
  <c r="G152" i="46"/>
  <c r="H152" i="46"/>
  <c r="I152" i="46"/>
  <c r="J152" i="46"/>
  <c r="K152" i="46"/>
  <c r="L152" i="46"/>
  <c r="M152" i="46"/>
  <c r="N152" i="46"/>
  <c r="O152" i="46"/>
  <c r="P152" i="46"/>
  <c r="Q152" i="46"/>
  <c r="R152" i="46"/>
  <c r="S152" i="46"/>
  <c r="T152" i="46"/>
  <c r="U152" i="46"/>
  <c r="V152" i="46"/>
  <c r="W152" i="46"/>
  <c r="X152" i="46"/>
  <c r="Y152" i="46"/>
  <c r="Z152" i="46"/>
  <c r="AA152" i="46"/>
  <c r="AB152" i="46"/>
  <c r="AC152" i="46"/>
  <c r="AD152" i="46"/>
  <c r="AE152" i="46"/>
  <c r="AF152" i="46"/>
  <c r="AG152" i="46"/>
  <c r="AH149" i="46"/>
  <c r="AG147" i="46"/>
  <c r="AF147" i="46"/>
  <c r="AE147" i="46"/>
  <c r="AD147" i="46"/>
  <c r="AC147" i="46"/>
  <c r="AB147" i="46"/>
  <c r="AA147" i="46"/>
  <c r="Z147" i="46"/>
  <c r="Y147" i="46"/>
  <c r="X147" i="46"/>
  <c r="W147" i="46"/>
  <c r="V147" i="46"/>
  <c r="U147" i="46"/>
  <c r="T147" i="46"/>
  <c r="S147" i="46"/>
  <c r="R147" i="46"/>
  <c r="Q147" i="46"/>
  <c r="P147" i="46"/>
  <c r="O147" i="46"/>
  <c r="N147" i="46"/>
  <c r="M147" i="46"/>
  <c r="L147" i="46"/>
  <c r="K147" i="46"/>
  <c r="J147" i="46"/>
  <c r="I147" i="46"/>
  <c r="H147" i="46"/>
  <c r="G147" i="46"/>
  <c r="F147" i="46"/>
  <c r="E147" i="46"/>
  <c r="D147" i="46"/>
  <c r="AH147" i="46"/>
  <c r="C147" i="46"/>
  <c r="AH146" i="46"/>
  <c r="V15" i="46"/>
  <c r="AH145" i="46"/>
  <c r="D144" i="46"/>
  <c r="E144" i="46"/>
  <c r="F144" i="46"/>
  <c r="G144" i="46"/>
  <c r="H144" i="46"/>
  <c r="I144" i="46"/>
  <c r="J144" i="46"/>
  <c r="K144" i="46"/>
  <c r="L144" i="46"/>
  <c r="M144" i="46"/>
  <c r="N144" i="46"/>
  <c r="O144" i="46"/>
  <c r="P144" i="46"/>
  <c r="Q144" i="46"/>
  <c r="R144" i="46"/>
  <c r="S144" i="46"/>
  <c r="T144" i="46"/>
  <c r="U144" i="46"/>
  <c r="V144" i="46"/>
  <c r="W144" i="46"/>
  <c r="X144" i="46"/>
  <c r="Y144" i="46"/>
  <c r="Z144" i="46"/>
  <c r="AA144" i="46"/>
  <c r="AB144" i="46"/>
  <c r="AC144" i="46"/>
  <c r="AD144" i="46"/>
  <c r="AE144" i="46"/>
  <c r="AF144" i="46"/>
  <c r="AG144" i="46"/>
  <c r="AH141" i="46"/>
  <c r="T18" i="46"/>
  <c r="AG139" i="46"/>
  <c r="AF139" i="46"/>
  <c r="AE139" i="46"/>
  <c r="AD139" i="46"/>
  <c r="AC139" i="46"/>
  <c r="AB139" i="46"/>
  <c r="AA139" i="46"/>
  <c r="Z139" i="46"/>
  <c r="Y139" i="46"/>
  <c r="X139" i="46"/>
  <c r="W139" i="46"/>
  <c r="V139" i="46"/>
  <c r="U139" i="46"/>
  <c r="T139" i="46"/>
  <c r="S139" i="46"/>
  <c r="R139" i="46"/>
  <c r="Q139" i="46"/>
  <c r="P139" i="46"/>
  <c r="O139" i="46"/>
  <c r="N139" i="46"/>
  <c r="M139" i="46"/>
  <c r="L139" i="46"/>
  <c r="K139" i="46"/>
  <c r="J139" i="46"/>
  <c r="I139" i="46"/>
  <c r="H139" i="46"/>
  <c r="G139" i="46"/>
  <c r="F139" i="46"/>
  <c r="E139" i="46"/>
  <c r="D139" i="46"/>
  <c r="C139" i="46"/>
  <c r="AH139" i="46"/>
  <c r="AH138" i="46"/>
  <c r="AH137" i="46"/>
  <c r="T14" i="46"/>
  <c r="T16" i="46"/>
  <c r="D136" i="46"/>
  <c r="E136" i="46"/>
  <c r="F136" i="46"/>
  <c r="G136" i="46"/>
  <c r="H136" i="46"/>
  <c r="I136" i="46"/>
  <c r="J136" i="46"/>
  <c r="K136" i="46"/>
  <c r="L136" i="46"/>
  <c r="M136" i="46"/>
  <c r="N136" i="46"/>
  <c r="O136" i="46"/>
  <c r="P136" i="46"/>
  <c r="Q136" i="46"/>
  <c r="R136" i="46"/>
  <c r="S136" i="46"/>
  <c r="T136" i="46"/>
  <c r="U136" i="46"/>
  <c r="V136" i="46"/>
  <c r="W136" i="46"/>
  <c r="X136" i="46"/>
  <c r="Y136" i="46"/>
  <c r="Z136" i="46"/>
  <c r="AA136" i="46"/>
  <c r="AB136" i="46"/>
  <c r="AC136" i="46"/>
  <c r="AD136" i="46"/>
  <c r="AE136" i="46"/>
  <c r="AF136" i="46"/>
  <c r="AG136" i="46"/>
  <c r="AH133" i="46"/>
  <c r="AF131" i="46"/>
  <c r="AE131" i="46"/>
  <c r="AD131" i="46"/>
  <c r="AC131" i="46"/>
  <c r="AB131" i="46"/>
  <c r="AA131" i="46"/>
  <c r="Z131" i="46"/>
  <c r="Y131" i="46"/>
  <c r="X131" i="46"/>
  <c r="W131" i="46"/>
  <c r="V131" i="46"/>
  <c r="U131" i="46"/>
  <c r="T131" i="46"/>
  <c r="S131" i="46"/>
  <c r="R131" i="46"/>
  <c r="Q131" i="46"/>
  <c r="P131" i="46"/>
  <c r="O131" i="46"/>
  <c r="N131" i="46"/>
  <c r="M131" i="46"/>
  <c r="L131" i="46"/>
  <c r="K131" i="46"/>
  <c r="J131" i="46"/>
  <c r="I131" i="46"/>
  <c r="H131" i="46"/>
  <c r="G131" i="46"/>
  <c r="F131" i="46"/>
  <c r="E131" i="46"/>
  <c r="AH131" i="46"/>
  <c r="D131" i="46"/>
  <c r="C131" i="46"/>
  <c r="AH130" i="46"/>
  <c r="AH129" i="46"/>
  <c r="R14" i="46"/>
  <c r="R16" i="46"/>
  <c r="D128" i="46"/>
  <c r="E128" i="46"/>
  <c r="F128" i="46"/>
  <c r="G128" i="46"/>
  <c r="H128" i="46"/>
  <c r="I128" i="46"/>
  <c r="J128" i="46"/>
  <c r="K128" i="46"/>
  <c r="L128" i="46"/>
  <c r="M128" i="46"/>
  <c r="N128" i="46"/>
  <c r="O128" i="46"/>
  <c r="P128" i="46"/>
  <c r="Q128" i="46"/>
  <c r="R128" i="46"/>
  <c r="S128" i="46"/>
  <c r="T128" i="46"/>
  <c r="U128" i="46"/>
  <c r="V128" i="46"/>
  <c r="W128" i="46"/>
  <c r="X128" i="46"/>
  <c r="Y128" i="46"/>
  <c r="Z128" i="46"/>
  <c r="AA128" i="46"/>
  <c r="AB128" i="46"/>
  <c r="AC128" i="46"/>
  <c r="AD128" i="46"/>
  <c r="AE128" i="46"/>
  <c r="AF128" i="46"/>
  <c r="AG128" i="46"/>
  <c r="AH125" i="46"/>
  <c r="AG123" i="46"/>
  <c r="AF123" i="46"/>
  <c r="AE123" i="46"/>
  <c r="AD123" i="46"/>
  <c r="AC123" i="46"/>
  <c r="AB123" i="46"/>
  <c r="AA123" i="46"/>
  <c r="Z123" i="46"/>
  <c r="Y123" i="46"/>
  <c r="X123" i="46"/>
  <c r="W123" i="46"/>
  <c r="V123" i="46"/>
  <c r="U123" i="46"/>
  <c r="T123" i="46"/>
  <c r="S123" i="46"/>
  <c r="R123" i="46"/>
  <c r="Q123" i="46"/>
  <c r="P123" i="46"/>
  <c r="O123" i="46"/>
  <c r="N123" i="46"/>
  <c r="AH123" i="46"/>
  <c r="M123" i="46"/>
  <c r="L123" i="46"/>
  <c r="K123" i="46"/>
  <c r="J123" i="46"/>
  <c r="I123" i="46"/>
  <c r="H123" i="46"/>
  <c r="G123" i="46"/>
  <c r="F123" i="46"/>
  <c r="E123" i="46"/>
  <c r="D123" i="46"/>
  <c r="C123" i="46"/>
  <c r="AH122" i="46"/>
  <c r="P15" i="46"/>
  <c r="P16" i="46"/>
  <c r="AH121" i="46"/>
  <c r="D120" i="46"/>
  <c r="E120" i="46"/>
  <c r="F120" i="46"/>
  <c r="G120" i="46"/>
  <c r="H120" i="46"/>
  <c r="I120" i="46"/>
  <c r="J120" i="46"/>
  <c r="K120" i="46"/>
  <c r="L120" i="46"/>
  <c r="M120" i="46"/>
  <c r="N120" i="46"/>
  <c r="O120" i="46"/>
  <c r="P120" i="46"/>
  <c r="Q120" i="46"/>
  <c r="R120" i="46"/>
  <c r="S120" i="46"/>
  <c r="T120" i="46"/>
  <c r="U120" i="46"/>
  <c r="V120" i="46"/>
  <c r="W120" i="46"/>
  <c r="X120" i="46"/>
  <c r="Y120" i="46"/>
  <c r="Z120" i="46"/>
  <c r="AA120" i="46"/>
  <c r="AB120" i="46"/>
  <c r="AC120" i="46"/>
  <c r="AD120" i="46"/>
  <c r="AE120" i="46"/>
  <c r="AF120" i="46"/>
  <c r="AG120" i="46"/>
  <c r="AH117" i="46"/>
  <c r="AG115" i="46"/>
  <c r="AF115" i="46"/>
  <c r="AE115" i="46"/>
  <c r="AD115" i="46"/>
  <c r="AC115" i="46"/>
  <c r="AB115" i="46"/>
  <c r="AA115" i="46"/>
  <c r="Z115" i="46"/>
  <c r="Y115" i="46"/>
  <c r="X115" i="46"/>
  <c r="W115" i="46"/>
  <c r="V115" i="46"/>
  <c r="U115" i="46"/>
  <c r="T115" i="46"/>
  <c r="S115" i="46"/>
  <c r="R115" i="46"/>
  <c r="Q115" i="46"/>
  <c r="P115" i="46"/>
  <c r="O115" i="46"/>
  <c r="N115" i="46"/>
  <c r="M115" i="46"/>
  <c r="L115" i="46"/>
  <c r="K115" i="46"/>
  <c r="J115" i="46"/>
  <c r="I115" i="46"/>
  <c r="H115" i="46"/>
  <c r="AH115" i="46"/>
  <c r="G115" i="46"/>
  <c r="F115" i="46"/>
  <c r="E115" i="46"/>
  <c r="D115" i="46"/>
  <c r="C115" i="46"/>
  <c r="AH114" i="46"/>
  <c r="AH113" i="46"/>
  <c r="D112" i="46"/>
  <c r="E112" i="46"/>
  <c r="F112" i="46"/>
  <c r="G112" i="46"/>
  <c r="H112" i="46"/>
  <c r="I112" i="46"/>
  <c r="J112" i="46"/>
  <c r="K112" i="46"/>
  <c r="L112" i="46"/>
  <c r="M112" i="46"/>
  <c r="N112" i="46"/>
  <c r="O112" i="46"/>
  <c r="P112" i="46"/>
  <c r="Q112" i="46"/>
  <c r="R112" i="46"/>
  <c r="S112" i="46"/>
  <c r="T112" i="46"/>
  <c r="U112" i="46"/>
  <c r="V112" i="46"/>
  <c r="W112" i="46"/>
  <c r="X112" i="46"/>
  <c r="Y112" i="46"/>
  <c r="Z112" i="46"/>
  <c r="AA112" i="46"/>
  <c r="AB112" i="46"/>
  <c r="AC112" i="46"/>
  <c r="AD112" i="46"/>
  <c r="AE112" i="46"/>
  <c r="AF112" i="46"/>
  <c r="AG112" i="46"/>
  <c r="AH109" i="46"/>
  <c r="AF107" i="46"/>
  <c r="AE107" i="46"/>
  <c r="AD107" i="46"/>
  <c r="AC107" i="46"/>
  <c r="AB107" i="46"/>
  <c r="AA107" i="46"/>
  <c r="Z107" i="46"/>
  <c r="Y107" i="46"/>
  <c r="X107" i="46"/>
  <c r="W107" i="46"/>
  <c r="V107" i="46"/>
  <c r="U107" i="46"/>
  <c r="T107" i="46"/>
  <c r="S107" i="46"/>
  <c r="R107" i="46"/>
  <c r="Q107" i="46"/>
  <c r="P107" i="46"/>
  <c r="O107" i="46"/>
  <c r="N107" i="46"/>
  <c r="M107" i="46"/>
  <c r="L107" i="46"/>
  <c r="K107" i="46"/>
  <c r="J107" i="46"/>
  <c r="I107" i="46"/>
  <c r="H107" i="46"/>
  <c r="AH107" i="46"/>
  <c r="G107" i="46"/>
  <c r="F107" i="46"/>
  <c r="E107" i="46"/>
  <c r="D107" i="46"/>
  <c r="C107" i="46"/>
  <c r="AH106" i="46"/>
  <c r="AH105" i="46"/>
  <c r="L14" i="46"/>
  <c r="L16" i="46"/>
  <c r="D104" i="46"/>
  <c r="E104" i="46"/>
  <c r="F104" i="46"/>
  <c r="G104" i="46"/>
  <c r="H104" i="46"/>
  <c r="I104" i="46"/>
  <c r="J104" i="46"/>
  <c r="K104" i="46"/>
  <c r="L104" i="46"/>
  <c r="M104" i="46"/>
  <c r="N104" i="46"/>
  <c r="O104" i="46"/>
  <c r="P104" i="46"/>
  <c r="Q104" i="46"/>
  <c r="R104" i="46"/>
  <c r="S104" i="46"/>
  <c r="T104" i="46"/>
  <c r="U104" i="46"/>
  <c r="V104" i="46"/>
  <c r="W104" i="46"/>
  <c r="X104" i="46"/>
  <c r="Y104" i="46"/>
  <c r="Z104" i="46"/>
  <c r="AA104" i="46"/>
  <c r="AB104" i="46"/>
  <c r="AC104" i="46"/>
  <c r="AD104" i="46"/>
  <c r="AE104" i="46"/>
  <c r="AF104" i="46"/>
  <c r="AG104" i="46"/>
  <c r="AH101" i="46"/>
  <c r="AG99" i="46"/>
  <c r="AF99" i="46"/>
  <c r="AE99" i="46"/>
  <c r="AD99" i="46"/>
  <c r="AC99" i="46"/>
  <c r="AB99" i="46"/>
  <c r="AA99" i="46"/>
  <c r="Z99" i="46"/>
  <c r="Y99" i="46"/>
  <c r="X99" i="46"/>
  <c r="W99" i="46"/>
  <c r="V99" i="46"/>
  <c r="U99" i="46"/>
  <c r="T99" i="46"/>
  <c r="S99" i="46"/>
  <c r="R99" i="46"/>
  <c r="Q99" i="46"/>
  <c r="P99" i="46"/>
  <c r="O99" i="46"/>
  <c r="N99" i="46"/>
  <c r="M99" i="46"/>
  <c r="L99" i="46"/>
  <c r="K99" i="46"/>
  <c r="J99" i="46"/>
  <c r="I99" i="46"/>
  <c r="AH99" i="46"/>
  <c r="H99" i="46"/>
  <c r="G99" i="46"/>
  <c r="F99" i="46"/>
  <c r="E99" i="46"/>
  <c r="D99" i="46"/>
  <c r="C99" i="46"/>
  <c r="AH98" i="46"/>
  <c r="J15" i="46"/>
  <c r="AH97" i="46"/>
  <c r="J14" i="46"/>
  <c r="J16" i="46"/>
  <c r="D96" i="46"/>
  <c r="E96" i="46"/>
  <c r="F96" i="46"/>
  <c r="G96" i="46"/>
  <c r="H96" i="46"/>
  <c r="I96" i="46"/>
  <c r="J96" i="46"/>
  <c r="K96" i="46"/>
  <c r="L96" i="46"/>
  <c r="M96" i="46"/>
  <c r="N96" i="46"/>
  <c r="O96" i="46"/>
  <c r="P96" i="46"/>
  <c r="Q96" i="46"/>
  <c r="R96" i="46"/>
  <c r="S96" i="46"/>
  <c r="T96" i="46"/>
  <c r="U96" i="46"/>
  <c r="V96" i="46"/>
  <c r="W96" i="46"/>
  <c r="X96" i="46"/>
  <c r="Y96" i="46"/>
  <c r="Z96" i="46"/>
  <c r="AA96" i="46"/>
  <c r="AB96" i="46"/>
  <c r="AC96" i="46"/>
  <c r="AD96" i="46"/>
  <c r="AE96" i="46"/>
  <c r="AF96" i="46"/>
  <c r="AG96" i="46"/>
  <c r="AH93" i="46"/>
  <c r="AF91" i="46"/>
  <c r="AE91" i="46"/>
  <c r="AD91" i="46"/>
  <c r="AC91" i="46"/>
  <c r="AB91" i="46"/>
  <c r="AA91" i="46"/>
  <c r="Z91" i="46"/>
  <c r="Y91" i="46"/>
  <c r="X91" i="46"/>
  <c r="W91" i="46"/>
  <c r="V91" i="46"/>
  <c r="U91" i="46"/>
  <c r="T91" i="46"/>
  <c r="S91" i="46"/>
  <c r="R91" i="46"/>
  <c r="Q91" i="46"/>
  <c r="P91" i="46"/>
  <c r="O91" i="46"/>
  <c r="N91" i="46"/>
  <c r="M91" i="46"/>
  <c r="L91" i="46"/>
  <c r="K91" i="46"/>
  <c r="J91" i="46"/>
  <c r="I91" i="46"/>
  <c r="H91" i="46"/>
  <c r="G91" i="46"/>
  <c r="F91" i="46"/>
  <c r="E91" i="46"/>
  <c r="D91" i="46"/>
  <c r="C91" i="46"/>
  <c r="AH91" i="46"/>
  <c r="AH90" i="46"/>
  <c r="AH89" i="46"/>
  <c r="H14" i="46"/>
  <c r="H16" i="46"/>
  <c r="D88" i="46"/>
  <c r="E88" i="46"/>
  <c r="F88" i="46"/>
  <c r="G88" i="46"/>
  <c r="H88" i="46"/>
  <c r="I88" i="46"/>
  <c r="J88" i="46"/>
  <c r="K88" i="46"/>
  <c r="L88" i="46"/>
  <c r="M88" i="46"/>
  <c r="N88" i="46"/>
  <c r="O88" i="46"/>
  <c r="P88" i="46"/>
  <c r="Q88" i="46"/>
  <c r="R88" i="46"/>
  <c r="S88" i="46"/>
  <c r="T88" i="46"/>
  <c r="U88" i="46"/>
  <c r="V88" i="46"/>
  <c r="W88" i="46"/>
  <c r="X88" i="46"/>
  <c r="Y88" i="46"/>
  <c r="Z88" i="46"/>
  <c r="AA88" i="46"/>
  <c r="AB88" i="46"/>
  <c r="AC88" i="46"/>
  <c r="AD88" i="46"/>
  <c r="AE88" i="46"/>
  <c r="AF88" i="46"/>
  <c r="AG88" i="46"/>
  <c r="AH85" i="46"/>
  <c r="F18" i="46"/>
  <c r="AG83" i="46"/>
  <c r="AF83" i="46"/>
  <c r="AE83" i="46"/>
  <c r="AD83" i="46"/>
  <c r="AC83" i="46"/>
  <c r="AB83" i="46"/>
  <c r="AA83" i="46"/>
  <c r="Z83" i="46"/>
  <c r="Y83" i="46"/>
  <c r="X83" i="46"/>
  <c r="W83" i="46"/>
  <c r="V83" i="46"/>
  <c r="U83" i="46"/>
  <c r="T83" i="46"/>
  <c r="S83" i="46"/>
  <c r="R83" i="46"/>
  <c r="Q83" i="46"/>
  <c r="P83" i="46"/>
  <c r="O83" i="46"/>
  <c r="N83" i="46"/>
  <c r="M83" i="46"/>
  <c r="L83" i="46"/>
  <c r="K83" i="46"/>
  <c r="J83" i="46"/>
  <c r="I83" i="46"/>
  <c r="H83" i="46"/>
  <c r="G83" i="46"/>
  <c r="F83" i="46"/>
  <c r="E83" i="46"/>
  <c r="D83" i="46"/>
  <c r="C83" i="46"/>
  <c r="AH83" i="46"/>
  <c r="AH82" i="46"/>
  <c r="F15" i="46"/>
  <c r="AH81" i="46"/>
  <c r="F14" i="46"/>
  <c r="F16" i="46"/>
  <c r="D80" i="46"/>
  <c r="E80" i="46"/>
  <c r="F80" i="46"/>
  <c r="G80" i="46"/>
  <c r="H80" i="46"/>
  <c r="I80" i="46"/>
  <c r="J80" i="46"/>
  <c r="K80" i="46"/>
  <c r="L80" i="46"/>
  <c r="M80" i="46"/>
  <c r="N80" i="46"/>
  <c r="O80" i="46"/>
  <c r="P80" i="46"/>
  <c r="Q80" i="46"/>
  <c r="R80" i="46"/>
  <c r="S80" i="46"/>
  <c r="T80" i="46"/>
  <c r="U80" i="46"/>
  <c r="V80" i="46"/>
  <c r="W80" i="46"/>
  <c r="X80" i="46"/>
  <c r="Y80" i="46"/>
  <c r="Z80" i="46"/>
  <c r="AA80" i="46"/>
  <c r="AB80" i="46"/>
  <c r="AC80" i="46"/>
  <c r="AD80" i="46"/>
  <c r="AE80" i="46"/>
  <c r="AF80" i="46"/>
  <c r="AG80" i="46"/>
  <c r="AH77" i="46"/>
  <c r="D18" i="46"/>
  <c r="AE75" i="46"/>
  <c r="AD75" i="46"/>
  <c r="AC75" i="46"/>
  <c r="AB75" i="46"/>
  <c r="AA75" i="46"/>
  <c r="Z75" i="46"/>
  <c r="Y75" i="46"/>
  <c r="X75" i="46"/>
  <c r="W75" i="46"/>
  <c r="V75" i="46"/>
  <c r="U75" i="46"/>
  <c r="T75" i="46"/>
  <c r="S75" i="46"/>
  <c r="R75" i="46"/>
  <c r="Q75" i="46"/>
  <c r="P75" i="46"/>
  <c r="O75" i="46"/>
  <c r="N75" i="46"/>
  <c r="M75" i="46"/>
  <c r="L75" i="46"/>
  <c r="K75" i="46"/>
  <c r="J75" i="46"/>
  <c r="I75" i="46"/>
  <c r="H75" i="46"/>
  <c r="G75" i="46"/>
  <c r="F75" i="46"/>
  <c r="E75" i="46"/>
  <c r="D75" i="46"/>
  <c r="C75" i="46"/>
  <c r="AH75" i="46"/>
  <c r="AH74" i="46"/>
  <c r="D15" i="46"/>
  <c r="Z15" i="46"/>
  <c r="AH73" i="46"/>
  <c r="D14" i="46"/>
  <c r="D72" i="46"/>
  <c r="E72" i="46"/>
  <c r="F72" i="46"/>
  <c r="G72" i="46"/>
  <c r="H72" i="46"/>
  <c r="I72" i="46"/>
  <c r="J72" i="46"/>
  <c r="K72" i="46"/>
  <c r="L72" i="46"/>
  <c r="M72" i="46"/>
  <c r="N72" i="46"/>
  <c r="O72" i="46"/>
  <c r="P72" i="46"/>
  <c r="Q72" i="46"/>
  <c r="R72" i="46"/>
  <c r="S72" i="46"/>
  <c r="T72" i="46"/>
  <c r="U72" i="46"/>
  <c r="V72" i="46"/>
  <c r="W72" i="46"/>
  <c r="X72" i="46"/>
  <c r="Y72" i="46"/>
  <c r="Z72" i="46"/>
  <c r="AA72" i="46"/>
  <c r="AB72" i="46"/>
  <c r="AC72" i="46"/>
  <c r="AD72" i="46"/>
  <c r="AE72" i="46"/>
  <c r="AF72" i="46"/>
  <c r="AG72" i="46"/>
  <c r="AH69" i="46"/>
  <c r="AG67" i="46"/>
  <c r="AF67" i="46"/>
  <c r="AE67" i="46"/>
  <c r="AD67" i="46"/>
  <c r="AC67" i="46"/>
  <c r="AB67" i="46"/>
  <c r="AA67" i="46"/>
  <c r="Z67" i="46"/>
  <c r="Y67" i="46"/>
  <c r="X67" i="46"/>
  <c r="W67" i="46"/>
  <c r="V67" i="46"/>
  <c r="U67" i="46"/>
  <c r="T67" i="46"/>
  <c r="S67" i="46"/>
  <c r="R67" i="46"/>
  <c r="Q67" i="46"/>
  <c r="P67" i="46"/>
  <c r="O67" i="46"/>
  <c r="N67" i="46"/>
  <c r="M67" i="46"/>
  <c r="L67" i="46"/>
  <c r="K67" i="46"/>
  <c r="J67" i="46"/>
  <c r="I67" i="46"/>
  <c r="H67" i="46"/>
  <c r="G67" i="46"/>
  <c r="F67" i="46"/>
  <c r="E67" i="46"/>
  <c r="D67" i="46"/>
  <c r="C67" i="46"/>
  <c r="AH67" i="46"/>
  <c r="AH66" i="46"/>
  <c r="AH65" i="46"/>
  <c r="D64" i="46"/>
  <c r="E64" i="46"/>
  <c r="F64" i="46"/>
  <c r="G64" i="46"/>
  <c r="H64" i="46"/>
  <c r="I64" i="46"/>
  <c r="J64" i="46"/>
  <c r="K64" i="46"/>
  <c r="L64" i="46"/>
  <c r="M64" i="46"/>
  <c r="N64" i="46"/>
  <c r="O64" i="46"/>
  <c r="P64" i="46"/>
  <c r="Q64" i="46"/>
  <c r="R64" i="46"/>
  <c r="S64" i="46"/>
  <c r="T64" i="46"/>
  <c r="U64" i="46"/>
  <c r="V64" i="46"/>
  <c r="W64" i="46"/>
  <c r="X64" i="46"/>
  <c r="Y64" i="46"/>
  <c r="Z64" i="46"/>
  <c r="AA64" i="46"/>
  <c r="AB64" i="46"/>
  <c r="AC64" i="46"/>
  <c r="AD64" i="46"/>
  <c r="AE64" i="46"/>
  <c r="AF64" i="46"/>
  <c r="AG64" i="46"/>
  <c r="R62" i="46"/>
  <c r="B32" i="46"/>
  <c r="B33" i="46"/>
  <c r="B30" i="46"/>
  <c r="B29" i="46"/>
  <c r="B31" i="46"/>
  <c r="D21" i="46"/>
  <c r="D24" i="46"/>
  <c r="F26" i="46"/>
  <c r="D26" i="46"/>
  <c r="B26" i="46"/>
  <c r="Z25" i="46"/>
  <c r="X18" i="46"/>
  <c r="V18" i="46"/>
  <c r="R18" i="46"/>
  <c r="P18" i="46"/>
  <c r="N18" i="46"/>
  <c r="L18" i="46"/>
  <c r="J18" i="46"/>
  <c r="H18" i="46"/>
  <c r="B18" i="46"/>
  <c r="Z18" i="46"/>
  <c r="X15" i="46"/>
  <c r="T15" i="46"/>
  <c r="R15" i="46"/>
  <c r="N15" i="46"/>
  <c r="L15" i="46"/>
  <c r="H15" i="46"/>
  <c r="B15" i="46"/>
  <c r="V14" i="46"/>
  <c r="V16" i="46"/>
  <c r="P14" i="46"/>
  <c r="N14" i="46"/>
  <c r="N16" i="46"/>
  <c r="B14" i="46"/>
  <c r="O9" i="46"/>
  <c r="B4" i="46"/>
  <c r="B3" i="46"/>
  <c r="AH157" i="47"/>
  <c r="AG155" i="47"/>
  <c r="AF155" i="47"/>
  <c r="AE155" i="47"/>
  <c r="AD155" i="47"/>
  <c r="AC155" i="47"/>
  <c r="AB155" i="47"/>
  <c r="AA155" i="47"/>
  <c r="Z155" i="47"/>
  <c r="Y155" i="47"/>
  <c r="X155" i="47"/>
  <c r="W155" i="47"/>
  <c r="V155" i="47"/>
  <c r="U155" i="47"/>
  <c r="T155" i="47"/>
  <c r="S155" i="47"/>
  <c r="R155" i="47"/>
  <c r="Q155" i="47"/>
  <c r="P155" i="47"/>
  <c r="O155" i="47"/>
  <c r="N155" i="47"/>
  <c r="M155" i="47"/>
  <c r="L155" i="47"/>
  <c r="K155" i="47"/>
  <c r="J155" i="47"/>
  <c r="I155" i="47"/>
  <c r="AH155" i="47"/>
  <c r="H155" i="47"/>
  <c r="G155" i="47"/>
  <c r="F155" i="47"/>
  <c r="E155" i="47"/>
  <c r="D155" i="47"/>
  <c r="C155" i="47"/>
  <c r="AH154" i="47"/>
  <c r="X15" i="47"/>
  <c r="AH153" i="47"/>
  <c r="D152" i="47"/>
  <c r="E152" i="47"/>
  <c r="F152" i="47"/>
  <c r="G152" i="47"/>
  <c r="H152" i="47"/>
  <c r="I152" i="47"/>
  <c r="J152" i="47"/>
  <c r="K152" i="47"/>
  <c r="L152" i="47"/>
  <c r="M152" i="47"/>
  <c r="N152" i="47"/>
  <c r="O152" i="47"/>
  <c r="P152" i="47"/>
  <c r="Q152" i="47"/>
  <c r="R152" i="47"/>
  <c r="S152" i="47"/>
  <c r="T152" i="47"/>
  <c r="U152" i="47"/>
  <c r="V152" i="47"/>
  <c r="W152" i="47"/>
  <c r="X152" i="47"/>
  <c r="Y152" i="47"/>
  <c r="Z152" i="47"/>
  <c r="AA152" i="47"/>
  <c r="AB152" i="47"/>
  <c r="AC152" i="47"/>
  <c r="AD152" i="47"/>
  <c r="AE152" i="47"/>
  <c r="AF152" i="47"/>
  <c r="AG152" i="47"/>
  <c r="AH149" i="47"/>
  <c r="V18" i="47"/>
  <c r="AG147" i="47"/>
  <c r="AF147" i="47"/>
  <c r="AE147" i="47"/>
  <c r="AD147" i="47"/>
  <c r="AC147" i="47"/>
  <c r="AB147" i="47"/>
  <c r="AA147" i="47"/>
  <c r="Z147" i="47"/>
  <c r="Y147" i="47"/>
  <c r="X147" i="47"/>
  <c r="W147" i="47"/>
  <c r="V147" i="47"/>
  <c r="U147" i="47"/>
  <c r="T147" i="47"/>
  <c r="S147" i="47"/>
  <c r="R147" i="47"/>
  <c r="Q147" i="47"/>
  <c r="P147" i="47"/>
  <c r="O147" i="47"/>
  <c r="N147" i="47"/>
  <c r="M147" i="47"/>
  <c r="L147" i="47"/>
  <c r="K147" i="47"/>
  <c r="J147" i="47"/>
  <c r="I147" i="47"/>
  <c r="H147" i="47"/>
  <c r="G147" i="47"/>
  <c r="F147" i="47"/>
  <c r="E147" i="47"/>
  <c r="D147" i="47"/>
  <c r="C147" i="47"/>
  <c r="AH147" i="47"/>
  <c r="AH146" i="47"/>
  <c r="AH145" i="47"/>
  <c r="D144" i="47"/>
  <c r="E144" i="47"/>
  <c r="F144" i="47"/>
  <c r="G144" i="47"/>
  <c r="H144" i="47"/>
  <c r="I144" i="47"/>
  <c r="J144" i="47"/>
  <c r="K144" i="47"/>
  <c r="L144" i="47"/>
  <c r="M144" i="47"/>
  <c r="N144" i="47"/>
  <c r="O144" i="47"/>
  <c r="P144" i="47"/>
  <c r="Q144" i="47"/>
  <c r="R144" i="47"/>
  <c r="S144" i="47"/>
  <c r="T144" i="47"/>
  <c r="U144" i="47"/>
  <c r="V144" i="47"/>
  <c r="W144" i="47"/>
  <c r="X144" i="47"/>
  <c r="Y144" i="47"/>
  <c r="Z144" i="47"/>
  <c r="AA144" i="47"/>
  <c r="AB144" i="47"/>
  <c r="AC144" i="47"/>
  <c r="AD144" i="47"/>
  <c r="AE144" i="47"/>
  <c r="AF144" i="47"/>
  <c r="AG144" i="47"/>
  <c r="AH141" i="47"/>
  <c r="AG139" i="47"/>
  <c r="AF139" i="47"/>
  <c r="AE139" i="47"/>
  <c r="AD139" i="47"/>
  <c r="AC139" i="47"/>
  <c r="AB139" i="47"/>
  <c r="AA139" i="47"/>
  <c r="Z139" i="47"/>
  <c r="Y139" i="47"/>
  <c r="X139" i="47"/>
  <c r="W139" i="47"/>
  <c r="V139" i="47"/>
  <c r="U139" i="47"/>
  <c r="T139" i="47"/>
  <c r="S139" i="47"/>
  <c r="R139" i="47"/>
  <c r="Q139" i="47"/>
  <c r="P139" i="47"/>
  <c r="O139" i="47"/>
  <c r="N139" i="47"/>
  <c r="M139" i="47"/>
  <c r="L139" i="47"/>
  <c r="K139" i="47"/>
  <c r="J139" i="47"/>
  <c r="I139" i="47"/>
  <c r="H139" i="47"/>
  <c r="G139" i="47"/>
  <c r="F139" i="47"/>
  <c r="E139" i="47"/>
  <c r="D139" i="47"/>
  <c r="C139" i="47"/>
  <c r="AH139" i="47"/>
  <c r="AH138" i="47"/>
  <c r="AH137" i="47"/>
  <c r="D136" i="47"/>
  <c r="E136" i="47"/>
  <c r="F136" i="47"/>
  <c r="G136" i="47"/>
  <c r="H136" i="47"/>
  <c r="I136" i="47"/>
  <c r="J136" i="47"/>
  <c r="K136" i="47"/>
  <c r="L136" i="47"/>
  <c r="M136" i="47"/>
  <c r="N136" i="47"/>
  <c r="O136" i="47"/>
  <c r="P136" i="47"/>
  <c r="Q136" i="47"/>
  <c r="R136" i="47"/>
  <c r="S136" i="47"/>
  <c r="T136" i="47"/>
  <c r="U136" i="47"/>
  <c r="V136" i="47"/>
  <c r="W136" i="47"/>
  <c r="X136" i="47"/>
  <c r="Y136" i="47"/>
  <c r="Z136" i="47"/>
  <c r="AA136" i="47"/>
  <c r="AB136" i="47"/>
  <c r="AC136" i="47"/>
  <c r="AD136" i="47"/>
  <c r="AE136" i="47"/>
  <c r="AF136" i="47"/>
  <c r="AG136" i="47"/>
  <c r="AH133" i="47"/>
  <c r="AF131" i="47"/>
  <c r="AE131" i="47"/>
  <c r="AD131" i="47"/>
  <c r="AC131" i="47"/>
  <c r="AB131" i="47"/>
  <c r="AA131" i="47"/>
  <c r="Z131" i="47"/>
  <c r="Y131" i="47"/>
  <c r="X131" i="47"/>
  <c r="W131" i="47"/>
  <c r="V131" i="47"/>
  <c r="U131" i="47"/>
  <c r="T131" i="47"/>
  <c r="S131" i="47"/>
  <c r="R131" i="47"/>
  <c r="Q131" i="47"/>
  <c r="P131" i="47"/>
  <c r="O131" i="47"/>
  <c r="N131" i="47"/>
  <c r="M131" i="47"/>
  <c r="L131" i="47"/>
  <c r="K131" i="47"/>
  <c r="J131" i="47"/>
  <c r="I131" i="47"/>
  <c r="H131" i="47"/>
  <c r="G131" i="47"/>
  <c r="F131" i="47"/>
  <c r="E131" i="47"/>
  <c r="D131" i="47"/>
  <c r="AH131" i="47"/>
  <c r="C131" i="47"/>
  <c r="AH130" i="47"/>
  <c r="AH129" i="47"/>
  <c r="D128" i="47"/>
  <c r="E128" i="47"/>
  <c r="F128" i="47"/>
  <c r="G128" i="47"/>
  <c r="H128" i="47"/>
  <c r="I128" i="47"/>
  <c r="J128" i="47"/>
  <c r="K128" i="47"/>
  <c r="L128" i="47"/>
  <c r="M128" i="47"/>
  <c r="N128" i="47"/>
  <c r="O128" i="47"/>
  <c r="P128" i="47"/>
  <c r="Q128" i="47"/>
  <c r="R128" i="47"/>
  <c r="S128" i="47"/>
  <c r="T128" i="47"/>
  <c r="U128" i="47"/>
  <c r="V128" i="47"/>
  <c r="W128" i="47"/>
  <c r="X128" i="47"/>
  <c r="Y128" i="47"/>
  <c r="Z128" i="47"/>
  <c r="AA128" i="47"/>
  <c r="AB128" i="47"/>
  <c r="AC128" i="47"/>
  <c r="AD128" i="47"/>
  <c r="AE128" i="47"/>
  <c r="AF128" i="47"/>
  <c r="AG128" i="47"/>
  <c r="AH125" i="47"/>
  <c r="AG123" i="47"/>
  <c r="AF123" i="47"/>
  <c r="AE123" i="47"/>
  <c r="AD123" i="47"/>
  <c r="AC123" i="47"/>
  <c r="AB123" i="47"/>
  <c r="AA123" i="47"/>
  <c r="Z123" i="47"/>
  <c r="Y123" i="47"/>
  <c r="X123" i="47"/>
  <c r="W123" i="47"/>
  <c r="V123" i="47"/>
  <c r="U123" i="47"/>
  <c r="T123" i="47"/>
  <c r="S123" i="47"/>
  <c r="R123" i="47"/>
  <c r="Q123" i="47"/>
  <c r="P123" i="47"/>
  <c r="O123" i="47"/>
  <c r="N123" i="47"/>
  <c r="M123" i="47"/>
  <c r="L123" i="47"/>
  <c r="K123" i="47"/>
  <c r="J123" i="47"/>
  <c r="I123" i="47"/>
  <c r="H123" i="47"/>
  <c r="G123" i="47"/>
  <c r="F123" i="47"/>
  <c r="E123" i="47"/>
  <c r="AH123" i="47"/>
  <c r="D123" i="47"/>
  <c r="C123" i="47"/>
  <c r="AH122" i="47"/>
  <c r="AH121" i="47"/>
  <c r="D120" i="47"/>
  <c r="E120" i="47"/>
  <c r="F120" i="47"/>
  <c r="G120" i="47"/>
  <c r="H120" i="47"/>
  <c r="I120" i="47"/>
  <c r="J120" i="47"/>
  <c r="K120" i="47"/>
  <c r="L120" i="47"/>
  <c r="M120" i="47"/>
  <c r="N120" i="47"/>
  <c r="O120" i="47"/>
  <c r="P120" i="47"/>
  <c r="Q120" i="47"/>
  <c r="R120" i="47"/>
  <c r="S120" i="47"/>
  <c r="T120" i="47"/>
  <c r="U120" i="47"/>
  <c r="V120" i="47"/>
  <c r="W120" i="47"/>
  <c r="X120" i="47"/>
  <c r="Y120" i="47"/>
  <c r="Z120" i="47"/>
  <c r="AA120" i="47"/>
  <c r="AB120" i="47"/>
  <c r="AC120" i="47"/>
  <c r="AD120" i="47"/>
  <c r="AE120" i="47"/>
  <c r="AF120" i="47"/>
  <c r="AG120" i="47"/>
  <c r="AH117" i="47"/>
  <c r="AG115" i="47"/>
  <c r="AF115" i="47"/>
  <c r="AE115" i="47"/>
  <c r="AD115" i="47"/>
  <c r="AC115" i="47"/>
  <c r="AB115" i="47"/>
  <c r="AA115" i="47"/>
  <c r="Z115" i="47"/>
  <c r="Y115" i="47"/>
  <c r="X115" i="47"/>
  <c r="W115" i="47"/>
  <c r="V115" i="47"/>
  <c r="U115" i="47"/>
  <c r="T115" i="47"/>
  <c r="S115" i="47"/>
  <c r="R115" i="47"/>
  <c r="Q115" i="47"/>
  <c r="P115" i="47"/>
  <c r="O115" i="47"/>
  <c r="N115" i="47"/>
  <c r="M115" i="47"/>
  <c r="L115" i="47"/>
  <c r="K115" i="47"/>
  <c r="J115" i="47"/>
  <c r="I115" i="47"/>
  <c r="H115" i="47"/>
  <c r="G115" i="47"/>
  <c r="F115" i="47"/>
  <c r="AH115" i="47"/>
  <c r="E115" i="47"/>
  <c r="D115" i="47"/>
  <c r="C115" i="47"/>
  <c r="AH114" i="47"/>
  <c r="AH113" i="47"/>
  <c r="D112" i="47"/>
  <c r="E112" i="47"/>
  <c r="F112" i="47"/>
  <c r="G112" i="47"/>
  <c r="H112" i="47"/>
  <c r="I112" i="47"/>
  <c r="J112" i="47"/>
  <c r="K112" i="47"/>
  <c r="L112" i="47"/>
  <c r="M112" i="47"/>
  <c r="N112" i="47"/>
  <c r="O112" i="47"/>
  <c r="P112" i="47"/>
  <c r="Q112" i="47"/>
  <c r="R112" i="47"/>
  <c r="S112" i="47"/>
  <c r="T112" i="47"/>
  <c r="U112" i="47"/>
  <c r="V112" i="47"/>
  <c r="W112" i="47"/>
  <c r="X112" i="47"/>
  <c r="Y112" i="47"/>
  <c r="Z112" i="47"/>
  <c r="AA112" i="47"/>
  <c r="AB112" i="47"/>
  <c r="AC112" i="47"/>
  <c r="AD112" i="47"/>
  <c r="AE112" i="47"/>
  <c r="AF112" i="47"/>
  <c r="AG112" i="47"/>
  <c r="AH109" i="47"/>
  <c r="AF107" i="47"/>
  <c r="AE107" i="47"/>
  <c r="AD107" i="47"/>
  <c r="AC107" i="47"/>
  <c r="AB107" i="47"/>
  <c r="AA107" i="47"/>
  <c r="Z107" i="47"/>
  <c r="Y107" i="47"/>
  <c r="X107" i="47"/>
  <c r="W107" i="47"/>
  <c r="V107" i="47"/>
  <c r="U107" i="47"/>
  <c r="T107" i="47"/>
  <c r="S107" i="47"/>
  <c r="R107" i="47"/>
  <c r="Q107" i="47"/>
  <c r="P107" i="47"/>
  <c r="O107" i="47"/>
  <c r="N107" i="47"/>
  <c r="M107" i="47"/>
  <c r="L107" i="47"/>
  <c r="K107" i="47"/>
  <c r="J107" i="47"/>
  <c r="I107" i="47"/>
  <c r="H107" i="47"/>
  <c r="G107" i="47"/>
  <c r="F107" i="47"/>
  <c r="AH107" i="47"/>
  <c r="E107" i="47"/>
  <c r="D107" i="47"/>
  <c r="C107" i="47"/>
  <c r="AH106" i="47"/>
  <c r="AH105" i="47"/>
  <c r="D104" i="47"/>
  <c r="E104" i="47"/>
  <c r="F104" i="47"/>
  <c r="G104" i="47"/>
  <c r="H104" i="47"/>
  <c r="I104" i="47"/>
  <c r="J104" i="47"/>
  <c r="K104" i="47"/>
  <c r="L104" i="47"/>
  <c r="M104" i="47"/>
  <c r="N104" i="47"/>
  <c r="O104" i="47"/>
  <c r="P104" i="47"/>
  <c r="Q104" i="47"/>
  <c r="R104" i="47"/>
  <c r="S104" i="47"/>
  <c r="T104" i="47"/>
  <c r="U104" i="47"/>
  <c r="V104" i="47"/>
  <c r="W104" i="47"/>
  <c r="X104" i="47"/>
  <c r="Y104" i="47"/>
  <c r="Z104" i="47"/>
  <c r="AA104" i="47"/>
  <c r="AB104" i="47"/>
  <c r="AC104" i="47"/>
  <c r="AD104" i="47"/>
  <c r="AE104" i="47"/>
  <c r="AF104" i="47"/>
  <c r="AG104" i="47"/>
  <c r="AH101" i="47"/>
  <c r="AG99" i="47"/>
  <c r="AF99" i="47"/>
  <c r="AE99" i="47"/>
  <c r="AD99" i="47"/>
  <c r="AC99" i="47"/>
  <c r="AB99" i="47"/>
  <c r="AA99" i="47"/>
  <c r="Z99" i="47"/>
  <c r="Y99" i="47"/>
  <c r="X99" i="47"/>
  <c r="W99" i="47"/>
  <c r="V99" i="47"/>
  <c r="U99" i="47"/>
  <c r="T99" i="47"/>
  <c r="S99" i="47"/>
  <c r="R99" i="47"/>
  <c r="Q99" i="47"/>
  <c r="P99" i="47"/>
  <c r="O99" i="47"/>
  <c r="N99" i="47"/>
  <c r="M99" i="47"/>
  <c r="L99" i="47"/>
  <c r="K99" i="47"/>
  <c r="J99" i="47"/>
  <c r="I99" i="47"/>
  <c r="H99" i="47"/>
  <c r="G99" i="47"/>
  <c r="F99" i="47"/>
  <c r="AH99" i="47"/>
  <c r="E99" i="47"/>
  <c r="D99" i="47"/>
  <c r="C99" i="47"/>
  <c r="AH98" i="47"/>
  <c r="AH97" i="47"/>
  <c r="J14" i="47"/>
  <c r="J16" i="47"/>
  <c r="D96" i="47"/>
  <c r="E96" i="47"/>
  <c r="F96" i="47"/>
  <c r="G96" i="47"/>
  <c r="H96" i="47"/>
  <c r="I96" i="47"/>
  <c r="J96" i="47"/>
  <c r="K96" i="47"/>
  <c r="L96" i="47"/>
  <c r="M96" i="47"/>
  <c r="N96" i="47"/>
  <c r="O96" i="47"/>
  <c r="P96" i="47"/>
  <c r="Q96" i="47"/>
  <c r="R96" i="47"/>
  <c r="S96" i="47"/>
  <c r="T96" i="47"/>
  <c r="U96" i="47"/>
  <c r="V96" i="47"/>
  <c r="W96" i="47"/>
  <c r="X96" i="47"/>
  <c r="Y96" i="47"/>
  <c r="Z96" i="47"/>
  <c r="AA96" i="47"/>
  <c r="AB96" i="47"/>
  <c r="AC96" i="47"/>
  <c r="AD96" i="47"/>
  <c r="AE96" i="47"/>
  <c r="AF96" i="47"/>
  <c r="AG96" i="47"/>
  <c r="AH93" i="47"/>
  <c r="AF91" i="47"/>
  <c r="AE91" i="47"/>
  <c r="AD91" i="47"/>
  <c r="AC91" i="47"/>
  <c r="AB91" i="47"/>
  <c r="AA91" i="47"/>
  <c r="Z91" i="47"/>
  <c r="Y91" i="47"/>
  <c r="X91" i="47"/>
  <c r="W91" i="47"/>
  <c r="V91" i="47"/>
  <c r="U91" i="47"/>
  <c r="T91" i="47"/>
  <c r="S91" i="47"/>
  <c r="R91" i="47"/>
  <c r="Q91" i="47"/>
  <c r="P91" i="47"/>
  <c r="O91" i="47"/>
  <c r="N91" i="47"/>
  <c r="M91" i="47"/>
  <c r="L91" i="47"/>
  <c r="K91" i="47"/>
  <c r="J91" i="47"/>
  <c r="I91" i="47"/>
  <c r="AH91" i="47"/>
  <c r="H91" i="47"/>
  <c r="G91" i="47"/>
  <c r="F91" i="47"/>
  <c r="E91" i="47"/>
  <c r="D91" i="47"/>
  <c r="C91" i="47"/>
  <c r="AH90" i="47"/>
  <c r="AH89" i="47"/>
  <c r="H14" i="47"/>
  <c r="H16" i="47"/>
  <c r="D88" i="47"/>
  <c r="E88" i="47"/>
  <c r="F88" i="47"/>
  <c r="G88" i="47"/>
  <c r="H88" i="47"/>
  <c r="I88" i="47"/>
  <c r="J88" i="47"/>
  <c r="K88" i="47"/>
  <c r="L88" i="47"/>
  <c r="M88" i="47"/>
  <c r="N88" i="47"/>
  <c r="O88" i="47"/>
  <c r="P88" i="47"/>
  <c r="Q88" i="47"/>
  <c r="R88" i="47"/>
  <c r="S88" i="47"/>
  <c r="T88" i="47"/>
  <c r="U88" i="47"/>
  <c r="V88" i="47"/>
  <c r="W88" i="47"/>
  <c r="X88" i="47"/>
  <c r="Y88" i="47"/>
  <c r="Z88" i="47"/>
  <c r="AA88" i="47"/>
  <c r="AB88" i="47"/>
  <c r="AC88" i="47"/>
  <c r="AD88" i="47"/>
  <c r="AE88" i="47"/>
  <c r="AF88" i="47"/>
  <c r="AG88" i="47"/>
  <c r="AH85" i="47"/>
  <c r="F18" i="47"/>
  <c r="AG83" i="47"/>
  <c r="AF83" i="47"/>
  <c r="AE83" i="47"/>
  <c r="AD83" i="47"/>
  <c r="AC83" i="47"/>
  <c r="AB83" i="47"/>
  <c r="AA83" i="47"/>
  <c r="Z83" i="47"/>
  <c r="Y83" i="47"/>
  <c r="X83" i="47"/>
  <c r="W83" i="47"/>
  <c r="V83" i="47"/>
  <c r="U83" i="47"/>
  <c r="T83" i="47"/>
  <c r="S83" i="47"/>
  <c r="R83" i="47"/>
  <c r="Q83" i="47"/>
  <c r="P83" i="47"/>
  <c r="O83" i="47"/>
  <c r="N83" i="47"/>
  <c r="M83" i="47"/>
  <c r="L83" i="47"/>
  <c r="K83" i="47"/>
  <c r="J83" i="47"/>
  <c r="I83" i="47"/>
  <c r="H83" i="47"/>
  <c r="G83" i="47"/>
  <c r="F83" i="47"/>
  <c r="E83" i="47"/>
  <c r="D83" i="47"/>
  <c r="C83" i="47"/>
  <c r="AH83" i="47"/>
  <c r="AH82" i="47"/>
  <c r="F15" i="47"/>
  <c r="F16" i="47"/>
  <c r="AH81" i="47"/>
  <c r="D80" i="47"/>
  <c r="E80" i="47"/>
  <c r="F80" i="47"/>
  <c r="G80" i="47"/>
  <c r="H80" i="47"/>
  <c r="I80" i="47"/>
  <c r="J80" i="47"/>
  <c r="K80" i="47"/>
  <c r="L80" i="47"/>
  <c r="M80" i="47"/>
  <c r="N80" i="47"/>
  <c r="O80" i="47"/>
  <c r="P80" i="47"/>
  <c r="Q80" i="47"/>
  <c r="R80" i="47"/>
  <c r="S80" i="47"/>
  <c r="T80" i="47"/>
  <c r="U80" i="47"/>
  <c r="V80" i="47"/>
  <c r="W80" i="47"/>
  <c r="X80" i="47"/>
  <c r="Y80" i="47"/>
  <c r="Z80" i="47"/>
  <c r="AA80" i="47"/>
  <c r="AB80" i="47"/>
  <c r="AC80" i="47"/>
  <c r="AD80" i="47"/>
  <c r="AE80" i="47"/>
  <c r="AF80" i="47"/>
  <c r="AG80" i="47"/>
  <c r="AH77" i="47"/>
  <c r="D18" i="47"/>
  <c r="AE75" i="47"/>
  <c r="AD75" i="47"/>
  <c r="AC75" i="47"/>
  <c r="AB75" i="47"/>
  <c r="AA75" i="47"/>
  <c r="Z75" i="47"/>
  <c r="Y75" i="47"/>
  <c r="X75" i="47"/>
  <c r="W75" i="47"/>
  <c r="V75" i="47"/>
  <c r="U75" i="47"/>
  <c r="T75" i="47"/>
  <c r="S75" i="47"/>
  <c r="R75" i="47"/>
  <c r="Q75" i="47"/>
  <c r="P75" i="47"/>
  <c r="O75" i="47"/>
  <c r="N75" i="47"/>
  <c r="M75" i="47"/>
  <c r="L75" i="47"/>
  <c r="K75" i="47"/>
  <c r="J75" i="47"/>
  <c r="I75" i="47"/>
  <c r="H75" i="47"/>
  <c r="G75" i="47"/>
  <c r="F75" i="47"/>
  <c r="E75" i="47"/>
  <c r="D75" i="47"/>
  <c r="C75" i="47"/>
  <c r="AH75" i="47"/>
  <c r="AH74" i="47"/>
  <c r="D15" i="47"/>
  <c r="AH73" i="47"/>
  <c r="D14" i="47"/>
  <c r="D72" i="47"/>
  <c r="E72" i="47"/>
  <c r="F72" i="47"/>
  <c r="G72" i="47"/>
  <c r="H72" i="47"/>
  <c r="I72" i="47"/>
  <c r="J72" i="47"/>
  <c r="K72" i="47"/>
  <c r="L72" i="47"/>
  <c r="M72" i="47"/>
  <c r="N72" i="47"/>
  <c r="O72" i="47"/>
  <c r="P72" i="47"/>
  <c r="Q72" i="47"/>
  <c r="R72" i="47"/>
  <c r="S72" i="47"/>
  <c r="T72" i="47"/>
  <c r="U72" i="47"/>
  <c r="V72" i="47"/>
  <c r="W72" i="47"/>
  <c r="X72" i="47"/>
  <c r="Y72" i="47"/>
  <c r="Z72" i="47"/>
  <c r="AA72" i="47"/>
  <c r="AB72" i="47"/>
  <c r="AC72" i="47"/>
  <c r="AD72" i="47"/>
  <c r="AE72" i="47"/>
  <c r="AF72" i="47"/>
  <c r="AG72" i="47"/>
  <c r="AH69" i="47"/>
  <c r="B18" i="47"/>
  <c r="AG67" i="47"/>
  <c r="AF67" i="47"/>
  <c r="AE67" i="47"/>
  <c r="AD67" i="47"/>
  <c r="AC67" i="47"/>
  <c r="AB67" i="47"/>
  <c r="AA67" i="47"/>
  <c r="Z67" i="47"/>
  <c r="Y67" i="47"/>
  <c r="X67" i="47"/>
  <c r="W67" i="47"/>
  <c r="V67" i="47"/>
  <c r="U67" i="47"/>
  <c r="T67" i="47"/>
  <c r="S67" i="47"/>
  <c r="R67" i="47"/>
  <c r="Q67" i="47"/>
  <c r="P67" i="47"/>
  <c r="O67" i="47"/>
  <c r="N67" i="47"/>
  <c r="M67" i="47"/>
  <c r="L67" i="47"/>
  <c r="K67" i="47"/>
  <c r="J67" i="47"/>
  <c r="AH67" i="47"/>
  <c r="I67" i="47"/>
  <c r="H67" i="47"/>
  <c r="G67" i="47"/>
  <c r="F67" i="47"/>
  <c r="E67" i="47"/>
  <c r="D67" i="47"/>
  <c r="C67" i="47"/>
  <c r="AH66" i="47"/>
  <c r="B15" i="47"/>
  <c r="AH65" i="47"/>
  <c r="B14" i="47"/>
  <c r="D64" i="47"/>
  <c r="E64" i="47"/>
  <c r="F64" i="47"/>
  <c r="G64" i="47"/>
  <c r="H64" i="47"/>
  <c r="I64" i="47"/>
  <c r="J64" i="47"/>
  <c r="K64" i="47"/>
  <c r="L64" i="47"/>
  <c r="M64" i="47"/>
  <c r="N64" i="47"/>
  <c r="O64" i="47"/>
  <c r="P64" i="47"/>
  <c r="Q64" i="47"/>
  <c r="R64" i="47"/>
  <c r="S64" i="47"/>
  <c r="T64" i="47"/>
  <c r="U64" i="47"/>
  <c r="V64" i="47"/>
  <c r="W64" i="47"/>
  <c r="X64" i="47"/>
  <c r="Y64" i="47"/>
  <c r="Z64" i="47"/>
  <c r="AA64" i="47"/>
  <c r="AB64" i="47"/>
  <c r="AC64" i="47"/>
  <c r="AD64" i="47"/>
  <c r="AE64" i="47"/>
  <c r="AF64" i="47"/>
  <c r="AG64" i="47"/>
  <c r="R62" i="47"/>
  <c r="B32" i="47"/>
  <c r="B29" i="47"/>
  <c r="B31" i="47"/>
  <c r="F26" i="47"/>
  <c r="D26" i="47"/>
  <c r="B26" i="47"/>
  <c r="Z25" i="47"/>
  <c r="X18" i="47"/>
  <c r="T18" i="47"/>
  <c r="R18" i="47"/>
  <c r="P18" i="47"/>
  <c r="N18" i="47"/>
  <c r="L18" i="47"/>
  <c r="J18" i="47"/>
  <c r="H18" i="47"/>
  <c r="V15" i="47"/>
  <c r="T15" i="47"/>
  <c r="R15" i="47"/>
  <c r="R16" i="47"/>
  <c r="P15" i="47"/>
  <c r="N15" i="47"/>
  <c r="L15" i="47"/>
  <c r="J15" i="47"/>
  <c r="H15" i="47"/>
  <c r="X14" i="47"/>
  <c r="X16" i="47"/>
  <c r="V14" i="47"/>
  <c r="V16" i="47"/>
  <c r="T14" i="47"/>
  <c r="T16" i="47"/>
  <c r="R14" i="47"/>
  <c r="P14" i="47"/>
  <c r="P16" i="47"/>
  <c r="N14" i="47"/>
  <c r="N16" i="47"/>
  <c r="L14" i="47"/>
  <c r="L16" i="47"/>
  <c r="F14" i="47"/>
  <c r="O9" i="47"/>
  <c r="B4" i="47"/>
  <c r="B3" i="47"/>
  <c r="AH157" i="45"/>
  <c r="AG155" i="45"/>
  <c r="AF155" i="45"/>
  <c r="AE155" i="45"/>
  <c r="AD155" i="45"/>
  <c r="AC155" i="45"/>
  <c r="AB155" i="45"/>
  <c r="AA155" i="45"/>
  <c r="Z155" i="45"/>
  <c r="Y155" i="45"/>
  <c r="X155" i="45"/>
  <c r="W155" i="45"/>
  <c r="V155" i="45"/>
  <c r="U155" i="45"/>
  <c r="T155" i="45"/>
  <c r="S155" i="45"/>
  <c r="R155" i="45"/>
  <c r="Q155" i="45"/>
  <c r="P155" i="45"/>
  <c r="O155" i="45"/>
  <c r="N155" i="45"/>
  <c r="M155" i="45"/>
  <c r="L155" i="45"/>
  <c r="K155" i="45"/>
  <c r="J155" i="45"/>
  <c r="I155" i="45"/>
  <c r="H155" i="45"/>
  <c r="G155" i="45"/>
  <c r="F155" i="45"/>
  <c r="E155" i="45"/>
  <c r="D155" i="45"/>
  <c r="AH155" i="45"/>
  <c r="C155" i="45"/>
  <c r="AH154" i="45"/>
  <c r="AH153" i="45"/>
  <c r="D152" i="45"/>
  <c r="E152" i="45"/>
  <c r="F152" i="45"/>
  <c r="G152" i="45"/>
  <c r="H152" i="45"/>
  <c r="I152" i="45"/>
  <c r="J152" i="45"/>
  <c r="K152" i="45"/>
  <c r="L152" i="45"/>
  <c r="M152" i="45"/>
  <c r="N152" i="45"/>
  <c r="O152" i="45"/>
  <c r="P152" i="45"/>
  <c r="Q152" i="45"/>
  <c r="R152" i="45"/>
  <c r="S152" i="45"/>
  <c r="T152" i="45"/>
  <c r="U152" i="45"/>
  <c r="V152" i="45"/>
  <c r="W152" i="45"/>
  <c r="X152" i="45"/>
  <c r="Y152" i="45"/>
  <c r="Z152" i="45"/>
  <c r="AA152" i="45"/>
  <c r="AB152" i="45"/>
  <c r="AC152" i="45"/>
  <c r="AD152" i="45"/>
  <c r="AE152" i="45"/>
  <c r="AF152" i="45"/>
  <c r="AG152" i="45"/>
  <c r="AH149" i="45"/>
  <c r="AG147" i="45"/>
  <c r="AF147" i="45"/>
  <c r="AE147" i="45"/>
  <c r="AD147" i="45"/>
  <c r="AC147" i="45"/>
  <c r="AB147" i="45"/>
  <c r="AA147" i="45"/>
  <c r="Z147" i="45"/>
  <c r="Y147" i="45"/>
  <c r="X147" i="45"/>
  <c r="W147" i="45"/>
  <c r="V147" i="45"/>
  <c r="U147" i="45"/>
  <c r="T147" i="45"/>
  <c r="S147" i="45"/>
  <c r="R147" i="45"/>
  <c r="Q147" i="45"/>
  <c r="P147" i="45"/>
  <c r="O147" i="45"/>
  <c r="N147" i="45"/>
  <c r="M147" i="45"/>
  <c r="L147" i="45"/>
  <c r="K147" i="45"/>
  <c r="J147" i="45"/>
  <c r="I147" i="45"/>
  <c r="H147" i="45"/>
  <c r="G147" i="45"/>
  <c r="F147" i="45"/>
  <c r="E147" i="45"/>
  <c r="AH147" i="45"/>
  <c r="D147" i="45"/>
  <c r="C147" i="45"/>
  <c r="AH146" i="45"/>
  <c r="AH145" i="45"/>
  <c r="D144" i="45"/>
  <c r="E144" i="45"/>
  <c r="F144" i="45"/>
  <c r="G144" i="45"/>
  <c r="H144" i="45"/>
  <c r="I144" i="45"/>
  <c r="J144" i="45"/>
  <c r="K144" i="45"/>
  <c r="L144" i="45"/>
  <c r="M144" i="45"/>
  <c r="N144" i="45"/>
  <c r="O144" i="45"/>
  <c r="P144" i="45"/>
  <c r="Q144" i="45"/>
  <c r="R144" i="45"/>
  <c r="S144" i="45"/>
  <c r="T144" i="45"/>
  <c r="U144" i="45"/>
  <c r="V144" i="45"/>
  <c r="W144" i="45"/>
  <c r="X144" i="45"/>
  <c r="Y144" i="45"/>
  <c r="Z144" i="45"/>
  <c r="AA144" i="45"/>
  <c r="AB144" i="45"/>
  <c r="AC144" i="45"/>
  <c r="AD144" i="45"/>
  <c r="AE144" i="45"/>
  <c r="AF144" i="45"/>
  <c r="AG144" i="45"/>
  <c r="AH141" i="45"/>
  <c r="AG139" i="45"/>
  <c r="AF139" i="45"/>
  <c r="AE139" i="45"/>
  <c r="AD139" i="45"/>
  <c r="AC139" i="45"/>
  <c r="AB139" i="45"/>
  <c r="AA139" i="45"/>
  <c r="Z139" i="45"/>
  <c r="Y139" i="45"/>
  <c r="X139" i="45"/>
  <c r="W139" i="45"/>
  <c r="V139" i="45"/>
  <c r="U139" i="45"/>
  <c r="T139" i="45"/>
  <c r="S139" i="45"/>
  <c r="R139" i="45"/>
  <c r="Q139" i="45"/>
  <c r="P139" i="45"/>
  <c r="O139" i="45"/>
  <c r="N139" i="45"/>
  <c r="M139" i="45"/>
  <c r="L139" i="45"/>
  <c r="K139" i="45"/>
  <c r="J139" i="45"/>
  <c r="I139" i="45"/>
  <c r="H139" i="45"/>
  <c r="G139" i="45"/>
  <c r="F139" i="45"/>
  <c r="E139" i="45"/>
  <c r="D139" i="45"/>
  <c r="C139" i="45"/>
  <c r="AH139" i="45"/>
  <c r="AH138" i="45"/>
  <c r="AH137" i="45"/>
  <c r="T14" i="45"/>
  <c r="T16" i="45"/>
  <c r="D136" i="45"/>
  <c r="E136" i="45"/>
  <c r="F136" i="45"/>
  <c r="G136" i="45"/>
  <c r="H136" i="45"/>
  <c r="I136" i="45"/>
  <c r="J136" i="45"/>
  <c r="K136" i="45"/>
  <c r="L136" i="45"/>
  <c r="M136" i="45"/>
  <c r="N136" i="45"/>
  <c r="O136" i="45"/>
  <c r="P136" i="45"/>
  <c r="Q136" i="45"/>
  <c r="R136" i="45"/>
  <c r="S136" i="45"/>
  <c r="T136" i="45"/>
  <c r="U136" i="45"/>
  <c r="V136" i="45"/>
  <c r="W136" i="45"/>
  <c r="X136" i="45"/>
  <c r="Y136" i="45"/>
  <c r="Z136" i="45"/>
  <c r="AA136" i="45"/>
  <c r="AB136" i="45"/>
  <c r="AC136" i="45"/>
  <c r="AD136" i="45"/>
  <c r="AE136" i="45"/>
  <c r="AF136" i="45"/>
  <c r="AG136" i="45"/>
  <c r="AH133" i="45"/>
  <c r="AF131" i="45"/>
  <c r="AE131" i="45"/>
  <c r="AD131" i="45"/>
  <c r="AC131" i="45"/>
  <c r="AB131" i="45"/>
  <c r="AA131" i="45"/>
  <c r="Z131" i="45"/>
  <c r="Y131" i="45"/>
  <c r="X131" i="45"/>
  <c r="W131" i="45"/>
  <c r="V131" i="45"/>
  <c r="U131" i="45"/>
  <c r="T131" i="45"/>
  <c r="S131" i="45"/>
  <c r="R131" i="45"/>
  <c r="Q131" i="45"/>
  <c r="P131" i="45"/>
  <c r="O131" i="45"/>
  <c r="N131" i="45"/>
  <c r="M131" i="45"/>
  <c r="L131" i="45"/>
  <c r="K131" i="45"/>
  <c r="J131" i="45"/>
  <c r="I131" i="45"/>
  <c r="H131" i="45"/>
  <c r="G131" i="45"/>
  <c r="F131" i="45"/>
  <c r="E131" i="45"/>
  <c r="D131" i="45"/>
  <c r="C131" i="45"/>
  <c r="AH131" i="45"/>
  <c r="AH130" i="45"/>
  <c r="AH129" i="45"/>
  <c r="R14" i="45"/>
  <c r="R16" i="45"/>
  <c r="D128" i="45"/>
  <c r="E128" i="45"/>
  <c r="F128" i="45"/>
  <c r="G128" i="45"/>
  <c r="H128" i="45"/>
  <c r="I128" i="45"/>
  <c r="J128" i="45"/>
  <c r="K128" i="45"/>
  <c r="L128" i="45"/>
  <c r="M128" i="45"/>
  <c r="N128" i="45"/>
  <c r="O128" i="45"/>
  <c r="P128" i="45"/>
  <c r="Q128" i="45"/>
  <c r="R128" i="45"/>
  <c r="S128" i="45"/>
  <c r="T128" i="45"/>
  <c r="U128" i="45"/>
  <c r="V128" i="45"/>
  <c r="W128" i="45"/>
  <c r="X128" i="45"/>
  <c r="Y128" i="45"/>
  <c r="Z128" i="45"/>
  <c r="AA128" i="45"/>
  <c r="AB128" i="45"/>
  <c r="AC128" i="45"/>
  <c r="AD128" i="45"/>
  <c r="AE128" i="45"/>
  <c r="AF128" i="45"/>
  <c r="AG128" i="45"/>
  <c r="AH125" i="45"/>
  <c r="AG123" i="45"/>
  <c r="AF123" i="45"/>
  <c r="AE123" i="45"/>
  <c r="AD123" i="45"/>
  <c r="AC123" i="45"/>
  <c r="AB123" i="45"/>
  <c r="AA123" i="45"/>
  <c r="Z123" i="45"/>
  <c r="Y123" i="45"/>
  <c r="X123" i="45"/>
  <c r="W123" i="45"/>
  <c r="V123" i="45"/>
  <c r="U123" i="45"/>
  <c r="T123" i="45"/>
  <c r="S123" i="45"/>
  <c r="R123" i="45"/>
  <c r="Q123" i="45"/>
  <c r="P123" i="45"/>
  <c r="O123" i="45"/>
  <c r="N123" i="45"/>
  <c r="M123" i="45"/>
  <c r="L123" i="45"/>
  <c r="K123" i="45"/>
  <c r="J123" i="45"/>
  <c r="I123" i="45"/>
  <c r="H123" i="45"/>
  <c r="G123" i="45"/>
  <c r="F123" i="45"/>
  <c r="E123" i="45"/>
  <c r="D123" i="45"/>
  <c r="C123" i="45"/>
  <c r="AH123" i="45"/>
  <c r="AH122" i="45"/>
  <c r="P15" i="45"/>
  <c r="P16" i="45"/>
  <c r="AH121" i="45"/>
  <c r="D120" i="45"/>
  <c r="E120" i="45"/>
  <c r="F120" i="45"/>
  <c r="G120" i="45"/>
  <c r="H120" i="45"/>
  <c r="I120" i="45"/>
  <c r="J120" i="45"/>
  <c r="K120" i="45"/>
  <c r="L120" i="45"/>
  <c r="M120" i="45"/>
  <c r="N120" i="45"/>
  <c r="O120" i="45"/>
  <c r="P120" i="45"/>
  <c r="Q120" i="45"/>
  <c r="R120" i="45"/>
  <c r="S120" i="45"/>
  <c r="T120" i="45"/>
  <c r="U120" i="45"/>
  <c r="V120" i="45"/>
  <c r="W120" i="45"/>
  <c r="X120" i="45"/>
  <c r="Y120" i="45"/>
  <c r="Z120" i="45"/>
  <c r="AA120" i="45"/>
  <c r="AB120" i="45"/>
  <c r="AC120" i="45"/>
  <c r="AD120" i="45"/>
  <c r="AE120" i="45"/>
  <c r="AF120" i="45"/>
  <c r="AG120" i="45"/>
  <c r="AH117" i="45"/>
  <c r="AG115" i="45"/>
  <c r="AF115" i="45"/>
  <c r="AE115" i="45"/>
  <c r="AD115" i="45"/>
  <c r="AC115" i="45"/>
  <c r="AB115" i="45"/>
  <c r="AA115" i="45"/>
  <c r="Z115" i="45"/>
  <c r="Y115" i="45"/>
  <c r="X115" i="45"/>
  <c r="W115" i="45"/>
  <c r="V115" i="45"/>
  <c r="U115" i="45"/>
  <c r="T115" i="45"/>
  <c r="S115" i="45"/>
  <c r="R115" i="45"/>
  <c r="Q115" i="45"/>
  <c r="P115" i="45"/>
  <c r="O115" i="45"/>
  <c r="N115" i="45"/>
  <c r="M115" i="45"/>
  <c r="L115" i="45"/>
  <c r="K115" i="45"/>
  <c r="J115" i="45"/>
  <c r="I115" i="45"/>
  <c r="H115" i="45"/>
  <c r="G115" i="45"/>
  <c r="F115" i="45"/>
  <c r="E115" i="45"/>
  <c r="AH115" i="45"/>
  <c r="D115" i="45"/>
  <c r="C115" i="45"/>
  <c r="AH114" i="45"/>
  <c r="AH113" i="45"/>
  <c r="N14" i="45"/>
  <c r="D112" i="45"/>
  <c r="E112"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AD112" i="45"/>
  <c r="AE112" i="45"/>
  <c r="AF112" i="45"/>
  <c r="AG112" i="45"/>
  <c r="AH109" i="45"/>
  <c r="AF107" i="45"/>
  <c r="AE107" i="45"/>
  <c r="AD107" i="45"/>
  <c r="AC107" i="45"/>
  <c r="AB107" i="45"/>
  <c r="AA107" i="45"/>
  <c r="Z107" i="45"/>
  <c r="Y107" i="45"/>
  <c r="X107" i="45"/>
  <c r="W107" i="45"/>
  <c r="V107" i="45"/>
  <c r="U107" i="45"/>
  <c r="T107" i="45"/>
  <c r="S107" i="45"/>
  <c r="R107" i="45"/>
  <c r="Q107" i="45"/>
  <c r="P107" i="45"/>
  <c r="O107" i="45"/>
  <c r="N107" i="45"/>
  <c r="M107" i="45"/>
  <c r="L107" i="45"/>
  <c r="K107" i="45"/>
  <c r="J107" i="45"/>
  <c r="I107" i="45"/>
  <c r="H107" i="45"/>
  <c r="G107" i="45"/>
  <c r="F107" i="45"/>
  <c r="E107" i="45"/>
  <c r="D107" i="45"/>
  <c r="AH107" i="45"/>
  <c r="C107" i="45"/>
  <c r="AH106" i="45"/>
  <c r="AH105" i="45"/>
  <c r="L14" i="45"/>
  <c r="L16" i="45"/>
  <c r="D104" i="45"/>
  <c r="E104" i="45"/>
  <c r="F104" i="45"/>
  <c r="G104" i="45"/>
  <c r="H104" i="45"/>
  <c r="I104" i="45"/>
  <c r="J104" i="45"/>
  <c r="K104" i="45"/>
  <c r="L104" i="45"/>
  <c r="M104" i="45"/>
  <c r="N104" i="45"/>
  <c r="O104" i="45"/>
  <c r="P104" i="45"/>
  <c r="Q104" i="45"/>
  <c r="R104" i="45"/>
  <c r="S104" i="45"/>
  <c r="T104" i="45"/>
  <c r="U104" i="45"/>
  <c r="V104" i="45"/>
  <c r="W104" i="45"/>
  <c r="X104" i="45"/>
  <c r="Y104" i="45"/>
  <c r="Z104" i="45"/>
  <c r="AA104" i="45"/>
  <c r="AB104" i="45"/>
  <c r="AC104" i="45"/>
  <c r="AD104" i="45"/>
  <c r="AE104" i="45"/>
  <c r="AF104" i="45"/>
  <c r="AG104" i="45"/>
  <c r="AH101" i="45"/>
  <c r="AG99" i="45"/>
  <c r="AF99" i="45"/>
  <c r="AE99" i="45"/>
  <c r="AD99" i="45"/>
  <c r="AC99" i="45"/>
  <c r="AB99" i="45"/>
  <c r="AA99" i="45"/>
  <c r="Z99" i="45"/>
  <c r="Y99" i="45"/>
  <c r="X99" i="45"/>
  <c r="W99" i="45"/>
  <c r="V99" i="45"/>
  <c r="U99" i="45"/>
  <c r="T99" i="45"/>
  <c r="S99" i="45"/>
  <c r="R99" i="45"/>
  <c r="Q99" i="45"/>
  <c r="P99" i="45"/>
  <c r="O99" i="45"/>
  <c r="N99" i="45"/>
  <c r="M99" i="45"/>
  <c r="L99" i="45"/>
  <c r="K99" i="45"/>
  <c r="J99" i="45"/>
  <c r="I99" i="45"/>
  <c r="H99" i="45"/>
  <c r="G99" i="45"/>
  <c r="F99" i="45"/>
  <c r="E99" i="45"/>
  <c r="D99" i="45"/>
  <c r="C99" i="45"/>
  <c r="AH99" i="45"/>
  <c r="AH98" i="45"/>
  <c r="J15" i="45"/>
  <c r="AH97" i="45"/>
  <c r="J14" i="45"/>
  <c r="D96" i="45"/>
  <c r="E96" i="45"/>
  <c r="F96" i="45"/>
  <c r="G96" i="45"/>
  <c r="H96" i="45"/>
  <c r="I96" i="45"/>
  <c r="J96" i="45"/>
  <c r="K96" i="45"/>
  <c r="L96" i="45"/>
  <c r="M96" i="45"/>
  <c r="N96" i="45"/>
  <c r="O96" i="45"/>
  <c r="P96" i="45"/>
  <c r="Q96" i="45"/>
  <c r="R96" i="45"/>
  <c r="S96" i="45"/>
  <c r="T96" i="45"/>
  <c r="U96" i="45"/>
  <c r="V96" i="45"/>
  <c r="W96" i="45"/>
  <c r="X96" i="45"/>
  <c r="Y96" i="45"/>
  <c r="Z96" i="45"/>
  <c r="AA96" i="45"/>
  <c r="AB96" i="45"/>
  <c r="AC96" i="45"/>
  <c r="AD96" i="45"/>
  <c r="AE96" i="45"/>
  <c r="AF96" i="45"/>
  <c r="AG96" i="45"/>
  <c r="AH93" i="45"/>
  <c r="AF91" i="45"/>
  <c r="AE91" i="45"/>
  <c r="AD91" i="45"/>
  <c r="AC91" i="45"/>
  <c r="AB91" i="45"/>
  <c r="AA91" i="45"/>
  <c r="Z91" i="45"/>
  <c r="Y91" i="45"/>
  <c r="X91" i="45"/>
  <c r="W91" i="45"/>
  <c r="V91" i="45"/>
  <c r="U91" i="45"/>
  <c r="T91" i="45"/>
  <c r="S91" i="45"/>
  <c r="R91" i="45"/>
  <c r="Q91" i="45"/>
  <c r="P91" i="45"/>
  <c r="O91" i="45"/>
  <c r="N91" i="45"/>
  <c r="M91" i="45"/>
  <c r="L91" i="45"/>
  <c r="K91" i="45"/>
  <c r="J91" i="45"/>
  <c r="I91" i="45"/>
  <c r="H91" i="45"/>
  <c r="G91" i="45"/>
  <c r="F91" i="45"/>
  <c r="E91" i="45"/>
  <c r="D91" i="45"/>
  <c r="C91" i="45"/>
  <c r="AH91" i="45"/>
  <c r="AH90" i="45"/>
  <c r="H15" i="45"/>
  <c r="H16" i="45"/>
  <c r="AH89" i="45"/>
  <c r="H14" i="45"/>
  <c r="D88" i="45"/>
  <c r="E88" i="45"/>
  <c r="F88" i="45"/>
  <c r="G88" i="45"/>
  <c r="H88" i="45"/>
  <c r="I88" i="45"/>
  <c r="J88" i="45"/>
  <c r="K88" i="45"/>
  <c r="L88" i="45"/>
  <c r="M88" i="45"/>
  <c r="N88" i="45"/>
  <c r="O88" i="45"/>
  <c r="P88" i="45"/>
  <c r="Q88" i="45"/>
  <c r="R88" i="45"/>
  <c r="S88" i="45"/>
  <c r="T88" i="45"/>
  <c r="U88" i="45"/>
  <c r="V88" i="45"/>
  <c r="W88" i="45"/>
  <c r="X88" i="45"/>
  <c r="Y88" i="45"/>
  <c r="Z88" i="45"/>
  <c r="AA88" i="45"/>
  <c r="AB88" i="45"/>
  <c r="AC88" i="45"/>
  <c r="AD88" i="45"/>
  <c r="AE88" i="45"/>
  <c r="AF88" i="45"/>
  <c r="AG88" i="45"/>
  <c r="AH85" i="45"/>
  <c r="F18" i="45"/>
  <c r="AG83" i="45"/>
  <c r="AF83" i="45"/>
  <c r="AE83" i="45"/>
  <c r="AD83" i="45"/>
  <c r="AC83" i="45"/>
  <c r="AB83" i="45"/>
  <c r="AA83" i="45"/>
  <c r="Z83" i="45"/>
  <c r="Y83" i="45"/>
  <c r="X83" i="45"/>
  <c r="W83" i="45"/>
  <c r="V83" i="45"/>
  <c r="U83" i="45"/>
  <c r="T83" i="45"/>
  <c r="S83" i="45"/>
  <c r="R83" i="45"/>
  <c r="Q83" i="45"/>
  <c r="P83" i="45"/>
  <c r="O83" i="45"/>
  <c r="N83" i="45"/>
  <c r="M83" i="45"/>
  <c r="L83" i="45"/>
  <c r="K83" i="45"/>
  <c r="J83" i="45"/>
  <c r="I83" i="45"/>
  <c r="H83" i="45"/>
  <c r="G83" i="45"/>
  <c r="F83" i="45"/>
  <c r="E83" i="45"/>
  <c r="D83" i="45"/>
  <c r="C83" i="45"/>
  <c r="AH83" i="45"/>
  <c r="AH82" i="45"/>
  <c r="F15" i="45"/>
  <c r="AH81" i="45"/>
  <c r="D80" i="45"/>
  <c r="E80" i="45"/>
  <c r="F80" i="45"/>
  <c r="G80" i="45"/>
  <c r="H80" i="45"/>
  <c r="I80" i="45"/>
  <c r="J80" i="45"/>
  <c r="K80" i="45"/>
  <c r="L80" i="45"/>
  <c r="M80" i="45"/>
  <c r="N80" i="45"/>
  <c r="O80" i="45"/>
  <c r="P80" i="45"/>
  <c r="Q80" i="45"/>
  <c r="R80" i="45"/>
  <c r="S80" i="45"/>
  <c r="T80" i="45"/>
  <c r="U80" i="45"/>
  <c r="V80" i="45"/>
  <c r="W80" i="45"/>
  <c r="X80" i="45"/>
  <c r="Y80" i="45"/>
  <c r="Z80" i="45"/>
  <c r="AA80" i="45"/>
  <c r="AB80" i="45"/>
  <c r="AC80" i="45"/>
  <c r="AD80" i="45"/>
  <c r="AE80" i="45"/>
  <c r="AF80" i="45"/>
  <c r="AG80" i="45"/>
  <c r="AH77" i="45"/>
  <c r="D18" i="45"/>
  <c r="AE75" i="45"/>
  <c r="AD75"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D75" i="45"/>
  <c r="C75" i="45"/>
  <c r="AH75" i="45"/>
  <c r="AH74" i="45"/>
  <c r="D15" i="45"/>
  <c r="AH73" i="45"/>
  <c r="D14" i="45"/>
  <c r="D72" i="45"/>
  <c r="E72" i="45"/>
  <c r="F72" i="45"/>
  <c r="G72" i="45"/>
  <c r="H72" i="45"/>
  <c r="I72" i="45"/>
  <c r="J72" i="45"/>
  <c r="K72" i="45"/>
  <c r="L72" i="45"/>
  <c r="M72" i="45"/>
  <c r="N72" i="45"/>
  <c r="O72" i="45"/>
  <c r="P72" i="45"/>
  <c r="Q72" i="45"/>
  <c r="R72" i="45"/>
  <c r="S72" i="45"/>
  <c r="T72" i="45"/>
  <c r="U72" i="45"/>
  <c r="V72" i="45"/>
  <c r="W72" i="45"/>
  <c r="X72" i="45"/>
  <c r="Y72" i="45"/>
  <c r="Z72" i="45"/>
  <c r="AA72" i="45"/>
  <c r="AB72" i="45"/>
  <c r="AC72" i="45"/>
  <c r="AD72" i="45"/>
  <c r="AE72" i="45"/>
  <c r="AF72" i="45"/>
  <c r="AG72" i="45"/>
  <c r="AH69" i="45"/>
  <c r="B18" i="45"/>
  <c r="Z18" i="45"/>
  <c r="AG67" i="45"/>
  <c r="AF67" i="45"/>
  <c r="AE67" i="45"/>
  <c r="AD67" i="45"/>
  <c r="AC67" i="45"/>
  <c r="AB67" i="45"/>
  <c r="AA67" i="45"/>
  <c r="Z67" i="45"/>
  <c r="Y67" i="45"/>
  <c r="X67" i="45"/>
  <c r="W67" i="45"/>
  <c r="V67" i="45"/>
  <c r="U67" i="45"/>
  <c r="T67" i="45"/>
  <c r="S67" i="45"/>
  <c r="R67" i="45"/>
  <c r="Q67" i="45"/>
  <c r="P67" i="45"/>
  <c r="O67" i="45"/>
  <c r="N67" i="45"/>
  <c r="M67" i="45"/>
  <c r="L67" i="45"/>
  <c r="K67" i="45"/>
  <c r="J67" i="45"/>
  <c r="I67" i="45"/>
  <c r="H67" i="45"/>
  <c r="G67" i="45"/>
  <c r="F67" i="45"/>
  <c r="E67" i="45"/>
  <c r="D67" i="45"/>
  <c r="C67" i="45"/>
  <c r="AH67" i="45"/>
  <c r="AH66" i="45"/>
  <c r="B15" i="45"/>
  <c r="AH65" i="45"/>
  <c r="D64" i="45"/>
  <c r="E64" i="45"/>
  <c r="F64" i="45"/>
  <c r="G64" i="45"/>
  <c r="H64" i="45"/>
  <c r="I64" i="45"/>
  <c r="J64" i="45"/>
  <c r="K64" i="45"/>
  <c r="L64" i="45"/>
  <c r="M64" i="45"/>
  <c r="N64" i="45"/>
  <c r="O64" i="45"/>
  <c r="P64" i="45"/>
  <c r="Q64" i="45"/>
  <c r="R64" i="45"/>
  <c r="S64" i="45"/>
  <c r="T64" i="45"/>
  <c r="U64" i="45"/>
  <c r="V64" i="45"/>
  <c r="W64" i="45"/>
  <c r="X64" i="45"/>
  <c r="Y64" i="45"/>
  <c r="Z64" i="45"/>
  <c r="AA64" i="45"/>
  <c r="AB64" i="45"/>
  <c r="AC64" i="45"/>
  <c r="AD64" i="45"/>
  <c r="AE64" i="45"/>
  <c r="AF64" i="45"/>
  <c r="AG64" i="45"/>
  <c r="R62" i="45"/>
  <c r="B32" i="45"/>
  <c r="B33" i="45"/>
  <c r="B30" i="45"/>
  <c r="B29" i="45"/>
  <c r="B31" i="45"/>
  <c r="F26" i="45"/>
  <c r="D26" i="45"/>
  <c r="B26" i="45"/>
  <c r="Z25" i="45"/>
  <c r="X18" i="45"/>
  <c r="V18" i="45"/>
  <c r="T18" i="45"/>
  <c r="R18" i="45"/>
  <c r="P18" i="45"/>
  <c r="N18" i="45"/>
  <c r="L18" i="45"/>
  <c r="J18" i="45"/>
  <c r="H18" i="45"/>
  <c r="X15" i="45"/>
  <c r="V15" i="45"/>
  <c r="T15" i="45"/>
  <c r="R15" i="45"/>
  <c r="N15" i="45"/>
  <c r="L15" i="45"/>
  <c r="X14" i="45"/>
  <c r="X16" i="45"/>
  <c r="V14" i="45"/>
  <c r="V16" i="45"/>
  <c r="P14" i="45"/>
  <c r="F14" i="45"/>
  <c r="F16" i="45"/>
  <c r="B14" i="45"/>
  <c r="O9" i="45"/>
  <c r="B4" i="45"/>
  <c r="B3" i="45"/>
  <c r="AH157" i="44"/>
  <c r="AG155" i="44"/>
  <c r="AF155" i="44"/>
  <c r="AE155" i="44"/>
  <c r="AD155" i="44"/>
  <c r="AC155" i="44"/>
  <c r="AB155" i="44"/>
  <c r="AA155" i="44"/>
  <c r="Z155" i="44"/>
  <c r="Y155" i="44"/>
  <c r="X155" i="44"/>
  <c r="W155" i="44"/>
  <c r="V155" i="44"/>
  <c r="U155" i="44"/>
  <c r="T155" i="44"/>
  <c r="S155" i="44"/>
  <c r="R155" i="44"/>
  <c r="Q155" i="44"/>
  <c r="P155" i="44"/>
  <c r="O155" i="44"/>
  <c r="N155" i="44"/>
  <c r="M155" i="44"/>
  <c r="L155" i="44"/>
  <c r="K155" i="44"/>
  <c r="J155" i="44"/>
  <c r="I155" i="44"/>
  <c r="H155" i="44"/>
  <c r="G155" i="44"/>
  <c r="F155" i="44"/>
  <c r="E155" i="44"/>
  <c r="D155" i="44"/>
  <c r="C155" i="44"/>
  <c r="AH155" i="44"/>
  <c r="AH154" i="44"/>
  <c r="X15" i="44"/>
  <c r="X16" i="44"/>
  <c r="AH153" i="44"/>
  <c r="E152" i="44"/>
  <c r="F152" i="44"/>
  <c r="G152" i="44"/>
  <c r="H152" i="44"/>
  <c r="I152" i="44"/>
  <c r="J152" i="44"/>
  <c r="K152" i="44"/>
  <c r="L152" i="44"/>
  <c r="M152" i="44"/>
  <c r="N152" i="44"/>
  <c r="O152" i="44"/>
  <c r="P152" i="44"/>
  <c r="Q152" i="44"/>
  <c r="R152" i="44"/>
  <c r="S152" i="44"/>
  <c r="T152" i="44"/>
  <c r="U152" i="44"/>
  <c r="V152" i="44"/>
  <c r="W152" i="44"/>
  <c r="X152" i="44"/>
  <c r="Y152" i="44"/>
  <c r="Z152" i="44"/>
  <c r="AA152" i="44"/>
  <c r="AB152" i="44"/>
  <c r="AC152" i="44"/>
  <c r="AD152" i="44"/>
  <c r="AE152" i="44"/>
  <c r="AF152" i="44"/>
  <c r="AG152" i="44"/>
  <c r="D152" i="44"/>
  <c r="AH149" i="44"/>
  <c r="V18" i="44"/>
  <c r="AG147" i="44"/>
  <c r="AF147" i="44"/>
  <c r="AE147" i="44"/>
  <c r="AD147" i="44"/>
  <c r="AC147" i="44"/>
  <c r="AB147" i="44"/>
  <c r="AA147" i="44"/>
  <c r="Z147" i="44"/>
  <c r="AH147" i="44"/>
  <c r="Y147" i="44"/>
  <c r="X147" i="44"/>
  <c r="W147" i="44"/>
  <c r="V147" i="44"/>
  <c r="U147" i="44"/>
  <c r="T147" i="44"/>
  <c r="S147" i="44"/>
  <c r="R147" i="44"/>
  <c r="Q147" i="44"/>
  <c r="P147" i="44"/>
  <c r="O147" i="44"/>
  <c r="N147" i="44"/>
  <c r="M147" i="44"/>
  <c r="L147" i="44"/>
  <c r="K147" i="44"/>
  <c r="J147" i="44"/>
  <c r="I147" i="44"/>
  <c r="H147" i="44"/>
  <c r="G147" i="44"/>
  <c r="F147" i="44"/>
  <c r="E147" i="44"/>
  <c r="D147" i="44"/>
  <c r="C147" i="44"/>
  <c r="AH146" i="44"/>
  <c r="AH145" i="44"/>
  <c r="D144" i="44"/>
  <c r="E144" i="44"/>
  <c r="F144" i="44"/>
  <c r="G144" i="44"/>
  <c r="H144" i="44"/>
  <c r="I144" i="44"/>
  <c r="J144" i="44"/>
  <c r="K144" i="44"/>
  <c r="L144" i="44"/>
  <c r="M144" i="44"/>
  <c r="N144" i="44"/>
  <c r="O144" i="44"/>
  <c r="P144" i="44"/>
  <c r="Q144" i="44"/>
  <c r="R144" i="44"/>
  <c r="S144" i="44"/>
  <c r="T144" i="44"/>
  <c r="U144" i="44"/>
  <c r="V144" i="44"/>
  <c r="W144" i="44"/>
  <c r="X144" i="44"/>
  <c r="Y144" i="44"/>
  <c r="Z144" i="44"/>
  <c r="AA144" i="44"/>
  <c r="AB144" i="44"/>
  <c r="AC144" i="44"/>
  <c r="AD144" i="44"/>
  <c r="AE144" i="44"/>
  <c r="AF144" i="44"/>
  <c r="AG144" i="44"/>
  <c r="AH141" i="44"/>
  <c r="AG139" i="44"/>
  <c r="AF139" i="44"/>
  <c r="AE139" i="44"/>
  <c r="AD139" i="44"/>
  <c r="AC139" i="44"/>
  <c r="AB139" i="44"/>
  <c r="AA139" i="44"/>
  <c r="Z139" i="44"/>
  <c r="Y139" i="44"/>
  <c r="X139" i="44"/>
  <c r="W139" i="44"/>
  <c r="V139" i="44"/>
  <c r="U139" i="44"/>
  <c r="T139" i="44"/>
  <c r="S139" i="44"/>
  <c r="R139" i="44"/>
  <c r="Q139" i="44"/>
  <c r="P139" i="44"/>
  <c r="O139" i="44"/>
  <c r="N139" i="44"/>
  <c r="M139" i="44"/>
  <c r="L139" i="44"/>
  <c r="K139" i="44"/>
  <c r="J139" i="44"/>
  <c r="I139" i="44"/>
  <c r="H139" i="44"/>
  <c r="G139" i="44"/>
  <c r="F139" i="44"/>
  <c r="E139" i="44"/>
  <c r="D139" i="44"/>
  <c r="C139" i="44"/>
  <c r="AH139" i="44"/>
  <c r="AH138" i="44"/>
  <c r="T15" i="44"/>
  <c r="AH137" i="44"/>
  <c r="D136" i="44"/>
  <c r="E136" i="44"/>
  <c r="F136" i="44"/>
  <c r="G136" i="44"/>
  <c r="H136" i="44"/>
  <c r="I136" i="44"/>
  <c r="J136" i="44"/>
  <c r="K136" i="44"/>
  <c r="L136" i="44"/>
  <c r="M136" i="44"/>
  <c r="N136" i="44"/>
  <c r="O136" i="44"/>
  <c r="P136" i="44"/>
  <c r="Q136" i="44"/>
  <c r="R136" i="44"/>
  <c r="S136" i="44"/>
  <c r="T136" i="44"/>
  <c r="U136" i="44"/>
  <c r="V136" i="44"/>
  <c r="W136" i="44"/>
  <c r="X136" i="44"/>
  <c r="Y136" i="44"/>
  <c r="Z136" i="44"/>
  <c r="AA136" i="44"/>
  <c r="AB136" i="44"/>
  <c r="AC136" i="44"/>
  <c r="AD136" i="44"/>
  <c r="AE136" i="44"/>
  <c r="AF136" i="44"/>
  <c r="AG136" i="44"/>
  <c r="AH133" i="44"/>
  <c r="R18" i="44"/>
  <c r="AF131" i="44"/>
  <c r="AE131" i="44"/>
  <c r="AD131" i="44"/>
  <c r="AC131" i="44"/>
  <c r="AB131" i="44"/>
  <c r="AA131" i="44"/>
  <c r="Z131" i="44"/>
  <c r="Y131" i="44"/>
  <c r="X131" i="44"/>
  <c r="W131" i="44"/>
  <c r="V131" i="44"/>
  <c r="U131" i="44"/>
  <c r="T131" i="44"/>
  <c r="S131" i="44"/>
  <c r="R131" i="44"/>
  <c r="Q131" i="44"/>
  <c r="P131" i="44"/>
  <c r="O131" i="44"/>
  <c r="N131" i="44"/>
  <c r="M131" i="44"/>
  <c r="L131" i="44"/>
  <c r="K131" i="44"/>
  <c r="J131" i="44"/>
  <c r="I131" i="44"/>
  <c r="H131" i="44"/>
  <c r="G131" i="44"/>
  <c r="F131" i="44"/>
  <c r="E131" i="44"/>
  <c r="D131" i="44"/>
  <c r="C131" i="44"/>
  <c r="AH131" i="44"/>
  <c r="AH130" i="44"/>
  <c r="AH129" i="44"/>
  <c r="D128" i="44"/>
  <c r="E128" i="44"/>
  <c r="F128" i="44"/>
  <c r="G128" i="44"/>
  <c r="H128" i="44"/>
  <c r="I128" i="44"/>
  <c r="J128" i="44"/>
  <c r="K128" i="44"/>
  <c r="L128" i="44"/>
  <c r="M128" i="44"/>
  <c r="N128" i="44"/>
  <c r="O128" i="44"/>
  <c r="P128" i="44"/>
  <c r="Q128" i="44"/>
  <c r="R128" i="44"/>
  <c r="S128" i="44"/>
  <c r="T128" i="44"/>
  <c r="U128" i="44"/>
  <c r="V128" i="44"/>
  <c r="W128" i="44"/>
  <c r="X128" i="44"/>
  <c r="Y128" i="44"/>
  <c r="Z128" i="44"/>
  <c r="AA128" i="44"/>
  <c r="AB128" i="44"/>
  <c r="AC128" i="44"/>
  <c r="AD128" i="44"/>
  <c r="AE128" i="44"/>
  <c r="AF128" i="44"/>
  <c r="AG128" i="44"/>
  <c r="AH125" i="44"/>
  <c r="P18" i="44"/>
  <c r="AG123" i="44"/>
  <c r="AF123" i="44"/>
  <c r="AE123" i="44"/>
  <c r="AD123" i="44"/>
  <c r="AC123" i="44"/>
  <c r="AB123" i="44"/>
  <c r="AA123" i="44"/>
  <c r="Z123" i="44"/>
  <c r="Y123" i="44"/>
  <c r="X123" i="44"/>
  <c r="W123" i="44"/>
  <c r="V123" i="44"/>
  <c r="U123" i="44"/>
  <c r="T123" i="44"/>
  <c r="S123" i="44"/>
  <c r="R123" i="44"/>
  <c r="Q123" i="44"/>
  <c r="P123" i="44"/>
  <c r="O123" i="44"/>
  <c r="N123" i="44"/>
  <c r="M123" i="44"/>
  <c r="L123" i="44"/>
  <c r="K123" i="44"/>
  <c r="J123" i="44"/>
  <c r="I123" i="44"/>
  <c r="H123" i="44"/>
  <c r="G123" i="44"/>
  <c r="F123" i="44"/>
  <c r="E123" i="44"/>
  <c r="D123" i="44"/>
  <c r="C123" i="44"/>
  <c r="AH123" i="44"/>
  <c r="AH122" i="44"/>
  <c r="AH121" i="44"/>
  <c r="D120" i="44"/>
  <c r="E120" i="44"/>
  <c r="F120" i="44"/>
  <c r="G120" i="44"/>
  <c r="H120" i="44"/>
  <c r="I120" i="44"/>
  <c r="J120" i="44"/>
  <c r="K120" i="44"/>
  <c r="L120" i="44"/>
  <c r="M120" i="44"/>
  <c r="N120" i="44"/>
  <c r="O120" i="44"/>
  <c r="P120" i="44"/>
  <c r="Q120" i="44"/>
  <c r="R120" i="44"/>
  <c r="S120" i="44"/>
  <c r="T120" i="44"/>
  <c r="U120" i="44"/>
  <c r="V120" i="44"/>
  <c r="W120" i="44"/>
  <c r="X120" i="44"/>
  <c r="Y120" i="44"/>
  <c r="Z120" i="44"/>
  <c r="AA120" i="44"/>
  <c r="AB120" i="44"/>
  <c r="AC120" i="44"/>
  <c r="AD120" i="44"/>
  <c r="AE120" i="44"/>
  <c r="AF120" i="44"/>
  <c r="AG120" i="44"/>
  <c r="AH117" i="44"/>
  <c r="AG115" i="44"/>
  <c r="AF115" i="44"/>
  <c r="AE115" i="44"/>
  <c r="AD115" i="44"/>
  <c r="AC115" i="44"/>
  <c r="AB115" i="44"/>
  <c r="AA115" i="44"/>
  <c r="Z115" i="44"/>
  <c r="Y115" i="44"/>
  <c r="X115" i="44"/>
  <c r="W115" i="44"/>
  <c r="V115" i="44"/>
  <c r="U115" i="44"/>
  <c r="T115" i="44"/>
  <c r="S115" i="44"/>
  <c r="R115" i="44"/>
  <c r="Q115" i="44"/>
  <c r="P115" i="44"/>
  <c r="O115" i="44"/>
  <c r="N115" i="44"/>
  <c r="M115" i="44"/>
  <c r="L115" i="44"/>
  <c r="K115" i="44"/>
  <c r="J115" i="44"/>
  <c r="I115" i="44"/>
  <c r="H115" i="44"/>
  <c r="G115" i="44"/>
  <c r="F115" i="44"/>
  <c r="E115" i="44"/>
  <c r="D115" i="44"/>
  <c r="AH115" i="44"/>
  <c r="C115" i="44"/>
  <c r="AH114" i="44"/>
  <c r="AH113" i="44"/>
  <c r="D112" i="44"/>
  <c r="E112" i="44"/>
  <c r="F112" i="44"/>
  <c r="G112" i="44"/>
  <c r="H112" i="44"/>
  <c r="I112" i="44"/>
  <c r="J112" i="44"/>
  <c r="K112" i="44"/>
  <c r="L112" i="44"/>
  <c r="M112" i="44"/>
  <c r="N112" i="44"/>
  <c r="O112" i="44"/>
  <c r="P112" i="44"/>
  <c r="Q112" i="44"/>
  <c r="R112" i="44"/>
  <c r="S112" i="44"/>
  <c r="T112" i="44"/>
  <c r="U112" i="44"/>
  <c r="V112" i="44"/>
  <c r="W112" i="44"/>
  <c r="X112" i="44"/>
  <c r="Y112" i="44"/>
  <c r="Z112" i="44"/>
  <c r="AA112" i="44"/>
  <c r="AB112" i="44"/>
  <c r="AC112" i="44"/>
  <c r="AD112" i="44"/>
  <c r="AE112" i="44"/>
  <c r="AF112" i="44"/>
  <c r="AG112" i="44"/>
  <c r="AH109" i="44"/>
  <c r="AF107" i="44"/>
  <c r="AE107" i="44"/>
  <c r="AD107" i="44"/>
  <c r="AC107" i="44"/>
  <c r="AB107" i="44"/>
  <c r="AA107" i="44"/>
  <c r="Z107" i="44"/>
  <c r="Y107" i="44"/>
  <c r="X107" i="44"/>
  <c r="W107" i="44"/>
  <c r="V107" i="44"/>
  <c r="U107" i="44"/>
  <c r="T107" i="44"/>
  <c r="S107" i="44"/>
  <c r="R107" i="44"/>
  <c r="Q107" i="44"/>
  <c r="P107" i="44"/>
  <c r="O107" i="44"/>
  <c r="N107" i="44"/>
  <c r="M107" i="44"/>
  <c r="L107" i="44"/>
  <c r="K107" i="44"/>
  <c r="J107" i="44"/>
  <c r="I107" i="44"/>
  <c r="H107" i="44"/>
  <c r="G107" i="44"/>
  <c r="F107" i="44"/>
  <c r="E107" i="44"/>
  <c r="D107" i="44"/>
  <c r="C107" i="44"/>
  <c r="AH107" i="44"/>
  <c r="AH106" i="44"/>
  <c r="AH105" i="44"/>
  <c r="D104" i="44"/>
  <c r="E104" i="44"/>
  <c r="F104" i="44"/>
  <c r="G104" i="44"/>
  <c r="H104" i="44"/>
  <c r="I104" i="44"/>
  <c r="J104" i="44"/>
  <c r="K104" i="44"/>
  <c r="L104" i="44"/>
  <c r="M104" i="44"/>
  <c r="N104" i="44"/>
  <c r="O104" i="44"/>
  <c r="P104" i="44"/>
  <c r="Q104" i="44"/>
  <c r="R104" i="44"/>
  <c r="S104" i="44"/>
  <c r="T104" i="44"/>
  <c r="U104" i="44"/>
  <c r="V104" i="44"/>
  <c r="W104" i="44"/>
  <c r="X104" i="44"/>
  <c r="Y104" i="44"/>
  <c r="Z104" i="44"/>
  <c r="AA104" i="44"/>
  <c r="AB104" i="44"/>
  <c r="AC104" i="44"/>
  <c r="AD104" i="44"/>
  <c r="AE104" i="44"/>
  <c r="AF104" i="44"/>
  <c r="AG104" i="44"/>
  <c r="AH101" i="44"/>
  <c r="AG99" i="44"/>
  <c r="AF99" i="44"/>
  <c r="AE99" i="44"/>
  <c r="AD99" i="44"/>
  <c r="AC99" i="44"/>
  <c r="AB99" i="44"/>
  <c r="AA99" i="44"/>
  <c r="Z99" i="44"/>
  <c r="Y99" i="44"/>
  <c r="X99" i="44"/>
  <c r="W99" i="44"/>
  <c r="V99" i="44"/>
  <c r="U99" i="44"/>
  <c r="T99" i="44"/>
  <c r="S99" i="44"/>
  <c r="R99" i="44"/>
  <c r="Q99" i="44"/>
  <c r="P99" i="44"/>
  <c r="O99" i="44"/>
  <c r="N99" i="44"/>
  <c r="M99" i="44"/>
  <c r="L99" i="44"/>
  <c r="K99" i="44"/>
  <c r="J99" i="44"/>
  <c r="I99" i="44"/>
  <c r="H99" i="44"/>
  <c r="G99" i="44"/>
  <c r="F99" i="44"/>
  <c r="E99" i="44"/>
  <c r="D99" i="44"/>
  <c r="C99" i="44"/>
  <c r="AH99" i="44"/>
  <c r="AH98" i="44"/>
  <c r="J15" i="44"/>
  <c r="AH97" i="44"/>
  <c r="J14" i="44"/>
  <c r="J16" i="44"/>
  <c r="D96" i="44"/>
  <c r="E96" i="44"/>
  <c r="F96" i="44"/>
  <c r="G96" i="44"/>
  <c r="H96" i="44"/>
  <c r="I96" i="44"/>
  <c r="J96" i="44"/>
  <c r="K96" i="44"/>
  <c r="L96" i="44"/>
  <c r="M96" i="44"/>
  <c r="N96" i="44"/>
  <c r="O96" i="44"/>
  <c r="P96" i="44"/>
  <c r="Q96" i="44"/>
  <c r="R96" i="44"/>
  <c r="S96" i="44"/>
  <c r="T96" i="44"/>
  <c r="U96" i="44"/>
  <c r="V96" i="44"/>
  <c r="W96" i="44"/>
  <c r="X96" i="44"/>
  <c r="Y96" i="44"/>
  <c r="Z96" i="44"/>
  <c r="AA96" i="44"/>
  <c r="AB96" i="44"/>
  <c r="AC96" i="44"/>
  <c r="AD96" i="44"/>
  <c r="AE96" i="44"/>
  <c r="AF96" i="44"/>
  <c r="AG96" i="44"/>
  <c r="AH93" i="44"/>
  <c r="H18" i="44"/>
  <c r="AF91" i="44"/>
  <c r="AE91" i="44"/>
  <c r="AD91" i="44"/>
  <c r="AC91" i="44"/>
  <c r="AB91" i="44"/>
  <c r="AA91" i="44"/>
  <c r="Z91" i="44"/>
  <c r="Y91" i="44"/>
  <c r="X91" i="44"/>
  <c r="W91" i="44"/>
  <c r="V91" i="44"/>
  <c r="U91" i="44"/>
  <c r="T91" i="44"/>
  <c r="S91" i="44"/>
  <c r="R91" i="44"/>
  <c r="Q91" i="44"/>
  <c r="P91" i="44"/>
  <c r="O91" i="44"/>
  <c r="N91" i="44"/>
  <c r="M91" i="44"/>
  <c r="L91" i="44"/>
  <c r="K91" i="44"/>
  <c r="J91" i="44"/>
  <c r="I91" i="44"/>
  <c r="H91" i="44"/>
  <c r="G91" i="44"/>
  <c r="F91" i="44"/>
  <c r="E91" i="44"/>
  <c r="D91" i="44"/>
  <c r="C91" i="44"/>
  <c r="AH91" i="44"/>
  <c r="AH90" i="44"/>
  <c r="H15" i="44"/>
  <c r="AH89" i="44"/>
  <c r="H14" i="44"/>
  <c r="H16" i="44"/>
  <c r="D88" i="44"/>
  <c r="E88" i="44"/>
  <c r="F88" i="44"/>
  <c r="G88" i="44"/>
  <c r="H88" i="44"/>
  <c r="I88" i="44"/>
  <c r="J88" i="44"/>
  <c r="K88" i="44"/>
  <c r="L88" i="44"/>
  <c r="M88" i="44"/>
  <c r="N88" i="44"/>
  <c r="O88" i="44"/>
  <c r="P88" i="44"/>
  <c r="Q88" i="44"/>
  <c r="R88" i="44"/>
  <c r="S88" i="44"/>
  <c r="T88" i="44"/>
  <c r="U88" i="44"/>
  <c r="V88" i="44"/>
  <c r="W88" i="44"/>
  <c r="X88" i="44"/>
  <c r="Y88" i="44"/>
  <c r="Z88" i="44"/>
  <c r="AA88" i="44"/>
  <c r="AB88" i="44"/>
  <c r="AC88" i="44"/>
  <c r="AD88" i="44"/>
  <c r="AE88" i="44"/>
  <c r="AF88" i="44"/>
  <c r="AG88" i="44"/>
  <c r="AH85" i="44"/>
  <c r="F18" i="44"/>
  <c r="AG83" i="44"/>
  <c r="AF83" i="44"/>
  <c r="AE83" i="44"/>
  <c r="AD83" i="44"/>
  <c r="AC83" i="44"/>
  <c r="AB83" i="44"/>
  <c r="AA83" i="44"/>
  <c r="Z83" i="44"/>
  <c r="Y83" i="44"/>
  <c r="X83" i="44"/>
  <c r="W83" i="44"/>
  <c r="V83" i="44"/>
  <c r="U83" i="44"/>
  <c r="T83" i="44"/>
  <c r="S83" i="44"/>
  <c r="R83" i="44"/>
  <c r="Q83" i="44"/>
  <c r="P83" i="44"/>
  <c r="O83" i="44"/>
  <c r="N83" i="44"/>
  <c r="M83" i="44"/>
  <c r="L83" i="44"/>
  <c r="K83" i="44"/>
  <c r="J83" i="44"/>
  <c r="I83" i="44"/>
  <c r="H83" i="44"/>
  <c r="G83" i="44"/>
  <c r="F83" i="44"/>
  <c r="E83" i="44"/>
  <c r="D83" i="44"/>
  <c r="C83" i="44"/>
  <c r="AH83" i="44"/>
  <c r="AH82" i="44"/>
  <c r="F15" i="44"/>
  <c r="AH81" i="44"/>
  <c r="D80" i="44"/>
  <c r="E80" i="44"/>
  <c r="F80" i="44"/>
  <c r="G80" i="44"/>
  <c r="H80" i="44"/>
  <c r="I80" i="44"/>
  <c r="J80" i="44"/>
  <c r="K80" i="44"/>
  <c r="L80" i="44"/>
  <c r="M80" i="44"/>
  <c r="N80" i="44"/>
  <c r="O80" i="44"/>
  <c r="P80" i="44"/>
  <c r="Q80" i="44"/>
  <c r="R80" i="44"/>
  <c r="S80" i="44"/>
  <c r="T80" i="44"/>
  <c r="U80" i="44"/>
  <c r="V80" i="44"/>
  <c r="W80" i="44"/>
  <c r="X80" i="44"/>
  <c r="Y80" i="44"/>
  <c r="Z80" i="44"/>
  <c r="AA80" i="44"/>
  <c r="AB80" i="44"/>
  <c r="AC80" i="44"/>
  <c r="AD80" i="44"/>
  <c r="AE80" i="44"/>
  <c r="AF80" i="44"/>
  <c r="AG80" i="44"/>
  <c r="AH77" i="44"/>
  <c r="D18" i="44"/>
  <c r="AE75" i="44"/>
  <c r="AD75" i="44"/>
  <c r="AC75" i="44"/>
  <c r="AB75" i="44"/>
  <c r="AA75" i="44"/>
  <c r="Z75" i="44"/>
  <c r="Y75" i="44"/>
  <c r="X75" i="44"/>
  <c r="W75" i="44"/>
  <c r="V75" i="44"/>
  <c r="U75" i="44"/>
  <c r="T75" i="44"/>
  <c r="S75" i="44"/>
  <c r="R75" i="44"/>
  <c r="Q75" i="44"/>
  <c r="P75" i="44"/>
  <c r="O75" i="44"/>
  <c r="N75" i="44"/>
  <c r="M75" i="44"/>
  <c r="L75" i="44"/>
  <c r="K75" i="44"/>
  <c r="J75" i="44"/>
  <c r="I75" i="44"/>
  <c r="H75" i="44"/>
  <c r="G75" i="44"/>
  <c r="F75" i="44"/>
  <c r="E75" i="44"/>
  <c r="D75" i="44"/>
  <c r="C75" i="44"/>
  <c r="AH75" i="44"/>
  <c r="AH74" i="44"/>
  <c r="AH73" i="44"/>
  <c r="D14" i="44"/>
  <c r="D72" i="44"/>
  <c r="E72" i="44"/>
  <c r="F72" i="44"/>
  <c r="G72" i="44"/>
  <c r="H72" i="44"/>
  <c r="I72" i="44"/>
  <c r="J72" i="44"/>
  <c r="K72" i="44"/>
  <c r="L72" i="44"/>
  <c r="M72" i="44"/>
  <c r="N72" i="44"/>
  <c r="O72" i="44"/>
  <c r="P72" i="44"/>
  <c r="Q72" i="44"/>
  <c r="R72" i="44"/>
  <c r="S72" i="44"/>
  <c r="T72" i="44"/>
  <c r="U72" i="44"/>
  <c r="V72" i="44"/>
  <c r="W72" i="44"/>
  <c r="X72" i="44"/>
  <c r="Y72" i="44"/>
  <c r="Z72" i="44"/>
  <c r="AA72" i="44"/>
  <c r="AB72" i="44"/>
  <c r="AC72" i="44"/>
  <c r="AD72" i="44"/>
  <c r="AE72" i="44"/>
  <c r="AF72" i="44"/>
  <c r="AG72" i="44"/>
  <c r="AH69" i="44"/>
  <c r="AG67" i="44"/>
  <c r="AF67" i="44"/>
  <c r="AE67" i="44"/>
  <c r="AD67" i="44"/>
  <c r="AC67" i="44"/>
  <c r="AB67" i="44"/>
  <c r="AA67" i="44"/>
  <c r="Z67" i="44"/>
  <c r="Y67" i="44"/>
  <c r="X67" i="44"/>
  <c r="W67" i="44"/>
  <c r="V67" i="44"/>
  <c r="U67" i="44"/>
  <c r="T67" i="44"/>
  <c r="S67" i="44"/>
  <c r="R67" i="44"/>
  <c r="Q67" i="44"/>
  <c r="P67" i="44"/>
  <c r="O67" i="44"/>
  <c r="N67" i="44"/>
  <c r="M67" i="44"/>
  <c r="L67" i="44"/>
  <c r="K67" i="44"/>
  <c r="J67" i="44"/>
  <c r="I67" i="44"/>
  <c r="H67" i="44"/>
  <c r="G67" i="44"/>
  <c r="AH67" i="44"/>
  <c r="F67" i="44"/>
  <c r="E67" i="44"/>
  <c r="D67" i="44"/>
  <c r="C67" i="44"/>
  <c r="AH66" i="44"/>
  <c r="B15" i="44"/>
  <c r="Z15" i="44"/>
  <c r="AH65" i="44"/>
  <c r="D64" i="44"/>
  <c r="E64" i="44"/>
  <c r="F64" i="44"/>
  <c r="G64" i="44"/>
  <c r="H64" i="44"/>
  <c r="I64" i="44"/>
  <c r="J64" i="44"/>
  <c r="K64" i="44"/>
  <c r="L64" i="44"/>
  <c r="M64" i="44"/>
  <c r="N64" i="44"/>
  <c r="O64" i="44"/>
  <c r="P64" i="44"/>
  <c r="Q64" i="44"/>
  <c r="R64" i="44"/>
  <c r="S64" i="44"/>
  <c r="T64" i="44"/>
  <c r="U64" i="44"/>
  <c r="V64" i="44"/>
  <c r="W64" i="44"/>
  <c r="X64" i="44"/>
  <c r="Y64" i="44"/>
  <c r="Z64" i="44"/>
  <c r="AA64" i="44"/>
  <c r="AB64" i="44"/>
  <c r="AC64" i="44"/>
  <c r="AD64" i="44"/>
  <c r="AE64" i="44"/>
  <c r="AF64" i="44"/>
  <c r="AG64" i="44"/>
  <c r="R62" i="44"/>
  <c r="B32" i="44"/>
  <c r="B33" i="44"/>
  <c r="B29" i="44"/>
  <c r="B31" i="44"/>
  <c r="F26" i="44"/>
  <c r="D26" i="44"/>
  <c r="B26" i="44"/>
  <c r="Z25" i="44"/>
  <c r="X18" i="44"/>
  <c r="T18" i="44"/>
  <c r="N18" i="44"/>
  <c r="L18" i="44"/>
  <c r="J18" i="44"/>
  <c r="B18" i="44"/>
  <c r="V15" i="44"/>
  <c r="R15" i="44"/>
  <c r="P15" i="44"/>
  <c r="N15" i="44"/>
  <c r="N16" i="44"/>
  <c r="L15" i="44"/>
  <c r="D15" i="44"/>
  <c r="X14" i="44"/>
  <c r="V14" i="44"/>
  <c r="V16" i="44"/>
  <c r="T14" i="44"/>
  <c r="T16" i="44"/>
  <c r="R14" i="44"/>
  <c r="R16" i="44"/>
  <c r="P14" i="44"/>
  <c r="P16" i="44"/>
  <c r="N14" i="44"/>
  <c r="L14" i="44"/>
  <c r="L16" i="44"/>
  <c r="F14" i="44"/>
  <c r="F16" i="44"/>
  <c r="B14" i="44"/>
  <c r="O9" i="44"/>
  <c r="B4" i="44"/>
  <c r="B3" i="44"/>
  <c r="AH157" i="38"/>
  <c r="X18" i="38"/>
  <c r="AG155" i="38"/>
  <c r="AF155" i="38"/>
  <c r="AE155" i="38"/>
  <c r="AD155" i="38"/>
  <c r="AC155" i="38"/>
  <c r="AB155" i="38"/>
  <c r="AA155" i="38"/>
  <c r="Z155" i="38"/>
  <c r="Y155" i="38"/>
  <c r="X155" i="38"/>
  <c r="W155" i="38"/>
  <c r="V155" i="38"/>
  <c r="U155" i="38"/>
  <c r="T155" i="38"/>
  <c r="S155" i="38"/>
  <c r="R155" i="38"/>
  <c r="Q155" i="38"/>
  <c r="P155" i="38"/>
  <c r="O155" i="38"/>
  <c r="N155" i="38"/>
  <c r="M155" i="38"/>
  <c r="L155" i="38"/>
  <c r="K155" i="38"/>
  <c r="J155" i="38"/>
  <c r="I155" i="38"/>
  <c r="AH155" i="38"/>
  <c r="H155" i="38"/>
  <c r="G155" i="38"/>
  <c r="F155" i="38"/>
  <c r="E155" i="38"/>
  <c r="D155" i="38"/>
  <c r="C155" i="38"/>
  <c r="AH154" i="38"/>
  <c r="X15" i="38"/>
  <c r="AH153" i="38"/>
  <c r="D152" i="38"/>
  <c r="E152" i="38"/>
  <c r="F152" i="38"/>
  <c r="G152" i="38"/>
  <c r="H152" i="38"/>
  <c r="I152" i="38"/>
  <c r="J152" i="38"/>
  <c r="K152" i="38"/>
  <c r="L152" i="38"/>
  <c r="M152" i="38"/>
  <c r="N152" i="38"/>
  <c r="O152" i="38"/>
  <c r="P152" i="38"/>
  <c r="Q152" i="38"/>
  <c r="R152" i="38"/>
  <c r="S152" i="38"/>
  <c r="T152" i="38"/>
  <c r="U152" i="38"/>
  <c r="V152" i="38"/>
  <c r="W152" i="38"/>
  <c r="X152" i="38"/>
  <c r="Y152" i="38"/>
  <c r="Z152" i="38"/>
  <c r="AA152" i="38"/>
  <c r="AB152" i="38"/>
  <c r="AC152" i="38"/>
  <c r="AD152" i="38"/>
  <c r="AE152" i="38"/>
  <c r="AF152" i="38"/>
  <c r="AG152" i="38"/>
  <c r="AH149" i="38"/>
  <c r="V18" i="38"/>
  <c r="AG147" i="38"/>
  <c r="AF147" i="38"/>
  <c r="AE147" i="38"/>
  <c r="AD147" i="38"/>
  <c r="AC147" i="38"/>
  <c r="AB147" i="38"/>
  <c r="AA147" i="38"/>
  <c r="Z147" i="38"/>
  <c r="AH147" i="38"/>
  <c r="Y147" i="38"/>
  <c r="X147" i="38"/>
  <c r="W147" i="38"/>
  <c r="V147" i="38"/>
  <c r="U147" i="38"/>
  <c r="T147" i="38"/>
  <c r="S147" i="38"/>
  <c r="R147" i="38"/>
  <c r="Q147" i="38"/>
  <c r="P147" i="38"/>
  <c r="O147" i="38"/>
  <c r="N147" i="38"/>
  <c r="M147" i="38"/>
  <c r="L147" i="38"/>
  <c r="K147" i="38"/>
  <c r="J147" i="38"/>
  <c r="I147" i="38"/>
  <c r="H147" i="38"/>
  <c r="G147" i="38"/>
  <c r="F147" i="38"/>
  <c r="E147" i="38"/>
  <c r="D147" i="38"/>
  <c r="C147" i="38"/>
  <c r="AH146" i="38"/>
  <c r="AH145" i="38"/>
  <c r="V14" i="38"/>
  <c r="V16" i="38"/>
  <c r="D144" i="38"/>
  <c r="E144" i="38"/>
  <c r="F144" i="38"/>
  <c r="G144" i="38"/>
  <c r="H144" i="38"/>
  <c r="I144" i="38"/>
  <c r="J144" i="38"/>
  <c r="K144" i="38"/>
  <c r="L144" i="38"/>
  <c r="M144" i="38"/>
  <c r="N144" i="38"/>
  <c r="O144" i="38"/>
  <c r="P144" i="38"/>
  <c r="Q144" i="38"/>
  <c r="R144" i="38"/>
  <c r="S144" i="38"/>
  <c r="T144" i="38"/>
  <c r="U144" i="38"/>
  <c r="V144" i="38"/>
  <c r="W144" i="38"/>
  <c r="X144" i="38"/>
  <c r="Y144" i="38"/>
  <c r="Z144" i="38"/>
  <c r="AA144" i="38"/>
  <c r="AB144" i="38"/>
  <c r="AC144" i="38"/>
  <c r="AD144" i="38"/>
  <c r="AE144" i="38"/>
  <c r="AF144" i="38"/>
  <c r="AG144" i="38"/>
  <c r="AH141" i="38"/>
  <c r="AG139" i="38"/>
  <c r="AF139" i="38"/>
  <c r="AE139" i="38"/>
  <c r="AD139" i="38"/>
  <c r="AC139"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E139" i="38"/>
  <c r="D139" i="38"/>
  <c r="C139" i="38"/>
  <c r="AH139" i="38"/>
  <c r="AH138" i="38"/>
  <c r="AH137" i="38"/>
  <c r="T14" i="38"/>
  <c r="T16" i="38"/>
  <c r="D136" i="38"/>
  <c r="E136" i="38"/>
  <c r="F136" i="38"/>
  <c r="G136" i="38"/>
  <c r="H136" i="38"/>
  <c r="I136" i="38"/>
  <c r="J136" i="38"/>
  <c r="K136" i="38"/>
  <c r="L136" i="38"/>
  <c r="M136" i="38"/>
  <c r="N136" i="38"/>
  <c r="O136" i="38"/>
  <c r="P136" i="38"/>
  <c r="Q136" i="38"/>
  <c r="R136" i="38"/>
  <c r="S136" i="38"/>
  <c r="T136" i="38"/>
  <c r="U136" i="38"/>
  <c r="V136" i="38"/>
  <c r="W136" i="38"/>
  <c r="X136" i="38"/>
  <c r="Y136" i="38"/>
  <c r="Z136" i="38"/>
  <c r="AA136" i="38"/>
  <c r="AB136" i="38"/>
  <c r="AC136" i="38"/>
  <c r="AD136" i="38"/>
  <c r="AE136" i="38"/>
  <c r="AF136" i="38"/>
  <c r="AG136" i="38"/>
  <c r="AH133" i="38"/>
  <c r="R18" i="38"/>
  <c r="AF131" i="38"/>
  <c r="AE131" i="38"/>
  <c r="AD131" i="38"/>
  <c r="AC131" i="38"/>
  <c r="AB131" i="38"/>
  <c r="AA131" i="38"/>
  <c r="Z131" i="38"/>
  <c r="Y131" i="38"/>
  <c r="X131" i="38"/>
  <c r="W131" i="38"/>
  <c r="V131" i="38"/>
  <c r="U131" i="38"/>
  <c r="T131" i="38"/>
  <c r="S131" i="38"/>
  <c r="R131" i="38"/>
  <c r="Q131" i="38"/>
  <c r="P131" i="38"/>
  <c r="O131" i="38"/>
  <c r="N131" i="38"/>
  <c r="M131" i="38"/>
  <c r="L131" i="38"/>
  <c r="K131" i="38"/>
  <c r="J131" i="38"/>
  <c r="I131" i="38"/>
  <c r="AH131" i="38"/>
  <c r="H131" i="38"/>
  <c r="G131" i="38"/>
  <c r="F131" i="38"/>
  <c r="E131" i="38"/>
  <c r="D131" i="38"/>
  <c r="C131" i="38"/>
  <c r="AH130" i="38"/>
  <c r="R15" i="38"/>
  <c r="R16" i="38"/>
  <c r="AH129" i="38"/>
  <c r="R14" i="38"/>
  <c r="D128" i="38"/>
  <c r="E128" i="38"/>
  <c r="F128" i="38"/>
  <c r="G128" i="38"/>
  <c r="H128" i="38"/>
  <c r="I128" i="38"/>
  <c r="J128" i="38"/>
  <c r="K128" i="38"/>
  <c r="L128" i="38"/>
  <c r="M128" i="38"/>
  <c r="N128" i="38"/>
  <c r="O128" i="38"/>
  <c r="P128" i="38"/>
  <c r="Q128" i="38"/>
  <c r="R128" i="38"/>
  <c r="S128" i="38"/>
  <c r="T128" i="38"/>
  <c r="U128" i="38"/>
  <c r="V128" i="38"/>
  <c r="W128" i="38"/>
  <c r="X128" i="38"/>
  <c r="Y128" i="38"/>
  <c r="Z128" i="38"/>
  <c r="AA128" i="38"/>
  <c r="AB128" i="38"/>
  <c r="AC128" i="38"/>
  <c r="AD128" i="38"/>
  <c r="AE128" i="38"/>
  <c r="AF128" i="38"/>
  <c r="AG128" i="38"/>
  <c r="AH125" i="38"/>
  <c r="AG123" i="38"/>
  <c r="AF123" i="38"/>
  <c r="AE123" i="38"/>
  <c r="AD123" i="38"/>
  <c r="AC123" i="38"/>
  <c r="AB123" i="38"/>
  <c r="AA123" i="38"/>
  <c r="Z123" i="38"/>
  <c r="Y123" i="38"/>
  <c r="X123" i="38"/>
  <c r="W123" i="38"/>
  <c r="V123" i="38"/>
  <c r="U123" i="38"/>
  <c r="T123" i="38"/>
  <c r="S123" i="38"/>
  <c r="R123" i="38"/>
  <c r="Q123" i="38"/>
  <c r="P123" i="38"/>
  <c r="O123" i="38"/>
  <c r="N123" i="38"/>
  <c r="M123" i="38"/>
  <c r="L123" i="38"/>
  <c r="K123" i="38"/>
  <c r="J123" i="38"/>
  <c r="I123" i="38"/>
  <c r="H123" i="38"/>
  <c r="G123" i="38"/>
  <c r="F123" i="38"/>
  <c r="E123" i="38"/>
  <c r="D123" i="38"/>
  <c r="AH123" i="38"/>
  <c r="C123" i="38"/>
  <c r="AH122" i="38"/>
  <c r="P15" i="38"/>
  <c r="P16" i="38"/>
  <c r="AH121" i="38"/>
  <c r="D120" i="38"/>
  <c r="E120" i="38"/>
  <c r="F120" i="38"/>
  <c r="G120" i="38"/>
  <c r="H120" i="38"/>
  <c r="I120" i="38"/>
  <c r="J120" i="38"/>
  <c r="K120" i="38"/>
  <c r="L120" i="38"/>
  <c r="M120" i="38"/>
  <c r="N120" i="38"/>
  <c r="O120" i="38"/>
  <c r="P120" i="38"/>
  <c r="Q120" i="38"/>
  <c r="R120" i="38"/>
  <c r="S120" i="38"/>
  <c r="T120" i="38"/>
  <c r="U120" i="38"/>
  <c r="V120" i="38"/>
  <c r="W120" i="38"/>
  <c r="X120" i="38"/>
  <c r="Y120" i="38"/>
  <c r="Z120" i="38"/>
  <c r="AA120" i="38"/>
  <c r="AB120" i="38"/>
  <c r="AC120" i="38"/>
  <c r="AD120" i="38"/>
  <c r="AE120" i="38"/>
  <c r="AF120" i="38"/>
  <c r="AG120" i="38"/>
  <c r="AH117" i="38"/>
  <c r="AG115" i="38"/>
  <c r="AF115" i="38"/>
  <c r="AE115" i="38"/>
  <c r="AD115" i="38"/>
  <c r="AC115" i="38"/>
  <c r="AB115" i="38"/>
  <c r="AA115" i="38"/>
  <c r="Z115" i="38"/>
  <c r="Y115" i="38"/>
  <c r="X115" i="38"/>
  <c r="W115" i="38"/>
  <c r="V115" i="38"/>
  <c r="U115" i="38"/>
  <c r="T115" i="38"/>
  <c r="S115" i="38"/>
  <c r="R115" i="38"/>
  <c r="Q115" i="38"/>
  <c r="P115" i="38"/>
  <c r="O115" i="38"/>
  <c r="N115" i="38"/>
  <c r="M115" i="38"/>
  <c r="L115" i="38"/>
  <c r="K115" i="38"/>
  <c r="J115" i="38"/>
  <c r="I115" i="38"/>
  <c r="H115" i="38"/>
  <c r="G115" i="38"/>
  <c r="F115" i="38"/>
  <c r="E115" i="38"/>
  <c r="D115" i="38"/>
  <c r="C115" i="38"/>
  <c r="AH115" i="38"/>
  <c r="AH114" i="38"/>
  <c r="AH113" i="38"/>
  <c r="E112" i="38"/>
  <c r="F112" i="38"/>
  <c r="G112" i="38"/>
  <c r="H112" i="38"/>
  <c r="I112" i="38"/>
  <c r="J112" i="38"/>
  <c r="K112" i="38"/>
  <c r="L112" i="38"/>
  <c r="M112" i="38"/>
  <c r="N112" i="38"/>
  <c r="O112" i="38"/>
  <c r="P112" i="38"/>
  <c r="Q112" i="38"/>
  <c r="R112" i="38"/>
  <c r="S112" i="38"/>
  <c r="T112" i="38"/>
  <c r="U112" i="38"/>
  <c r="V112" i="38"/>
  <c r="W112" i="38"/>
  <c r="X112" i="38"/>
  <c r="Y112" i="38"/>
  <c r="Z112" i="38"/>
  <c r="AA112" i="38"/>
  <c r="AB112" i="38"/>
  <c r="AC112" i="38"/>
  <c r="AD112" i="38"/>
  <c r="AE112" i="38"/>
  <c r="AF112" i="38"/>
  <c r="AG112" i="38"/>
  <c r="D112" i="38"/>
  <c r="AH109" i="38"/>
  <c r="AF107" i="38"/>
  <c r="AE107" i="38"/>
  <c r="AD107" i="38"/>
  <c r="AC107" i="38"/>
  <c r="AB107" i="38"/>
  <c r="AA107" i="38"/>
  <c r="Z107" i="38"/>
  <c r="Y107" i="38"/>
  <c r="X107" i="38"/>
  <c r="W107" i="38"/>
  <c r="V107" i="38"/>
  <c r="U107" i="38"/>
  <c r="T107" i="38"/>
  <c r="S107" i="38"/>
  <c r="R107" i="38"/>
  <c r="Q107" i="38"/>
  <c r="P107" i="38"/>
  <c r="O107" i="38"/>
  <c r="N107" i="38"/>
  <c r="M107" i="38"/>
  <c r="L107" i="38"/>
  <c r="K107" i="38"/>
  <c r="J107" i="38"/>
  <c r="I107" i="38"/>
  <c r="H107" i="38"/>
  <c r="G107" i="38"/>
  <c r="F107" i="38"/>
  <c r="E107" i="38"/>
  <c r="D107" i="38"/>
  <c r="C107" i="38"/>
  <c r="AH107" i="38"/>
  <c r="AH106" i="38"/>
  <c r="AH105" i="38"/>
  <c r="E104" i="38"/>
  <c r="F104" i="38"/>
  <c r="G104" i="38"/>
  <c r="H104" i="38"/>
  <c r="I104" i="38"/>
  <c r="J104" i="38"/>
  <c r="K104" i="38"/>
  <c r="L104" i="38"/>
  <c r="M104" i="38"/>
  <c r="N104" i="38"/>
  <c r="O104" i="38"/>
  <c r="P104" i="38"/>
  <c r="Q104" i="38"/>
  <c r="R104" i="38"/>
  <c r="S104" i="38"/>
  <c r="T104" i="38"/>
  <c r="U104" i="38"/>
  <c r="V104" i="38"/>
  <c r="W104" i="38"/>
  <c r="X104" i="38"/>
  <c r="Y104" i="38"/>
  <c r="Z104" i="38"/>
  <c r="AA104" i="38"/>
  <c r="AB104" i="38"/>
  <c r="AC104" i="38"/>
  <c r="AD104" i="38"/>
  <c r="AE104" i="38"/>
  <c r="AF104" i="38"/>
  <c r="AG104" i="38"/>
  <c r="D104" i="38"/>
  <c r="AH101" i="38"/>
  <c r="AG99" i="38"/>
  <c r="AF99" i="38"/>
  <c r="AE99" i="38"/>
  <c r="AD99" i="38"/>
  <c r="AC99" i="38"/>
  <c r="AB99" i="38"/>
  <c r="AA99" i="38"/>
  <c r="Z99" i="38"/>
  <c r="Y99" i="38"/>
  <c r="X99" i="38"/>
  <c r="W99" i="38"/>
  <c r="V99" i="38"/>
  <c r="U99" i="38"/>
  <c r="T99" i="38"/>
  <c r="S99" i="38"/>
  <c r="R99" i="38"/>
  <c r="Q99" i="38"/>
  <c r="P99" i="38"/>
  <c r="O99" i="38"/>
  <c r="N99" i="38"/>
  <c r="M99" i="38"/>
  <c r="L99" i="38"/>
  <c r="K99" i="38"/>
  <c r="J99" i="38"/>
  <c r="I99" i="38"/>
  <c r="H99" i="38"/>
  <c r="G99" i="38"/>
  <c r="F99" i="38"/>
  <c r="E99" i="38"/>
  <c r="D99" i="38"/>
  <c r="C99" i="38"/>
  <c r="AH99" i="38"/>
  <c r="AH98" i="38"/>
  <c r="AH97" i="38"/>
  <c r="J14" i="38"/>
  <c r="J16" i="38"/>
  <c r="D96" i="38"/>
  <c r="E96" i="38"/>
  <c r="F96" i="38"/>
  <c r="G96" i="38"/>
  <c r="H96" i="38"/>
  <c r="I96" i="38"/>
  <c r="J96" i="38"/>
  <c r="K96" i="38"/>
  <c r="L96" i="38"/>
  <c r="M96" i="38"/>
  <c r="N96" i="38"/>
  <c r="O96" i="38"/>
  <c r="P96" i="38"/>
  <c r="Q96" i="38"/>
  <c r="R96" i="38"/>
  <c r="S96" i="38"/>
  <c r="T96" i="38"/>
  <c r="U96" i="38"/>
  <c r="V96" i="38"/>
  <c r="W96" i="38"/>
  <c r="X96" i="38"/>
  <c r="Y96" i="38"/>
  <c r="Z96" i="38"/>
  <c r="AA96" i="38"/>
  <c r="AB96" i="38"/>
  <c r="AC96" i="38"/>
  <c r="AD96" i="38"/>
  <c r="AE96" i="38"/>
  <c r="AF96" i="38"/>
  <c r="AG96" i="38"/>
  <c r="AH93" i="38"/>
  <c r="AF91" i="38"/>
  <c r="AE91" i="38"/>
  <c r="AD91" i="38"/>
  <c r="AC91" i="38"/>
  <c r="AB91" i="38"/>
  <c r="AA91" i="38"/>
  <c r="Z91" i="38"/>
  <c r="Y91" i="38"/>
  <c r="X91" i="38"/>
  <c r="W91" i="38"/>
  <c r="V91" i="38"/>
  <c r="U91" i="38"/>
  <c r="T91" i="38"/>
  <c r="S91" i="38"/>
  <c r="R91" i="38"/>
  <c r="Q91" i="38"/>
  <c r="P91" i="38"/>
  <c r="O91" i="38"/>
  <c r="N91" i="38"/>
  <c r="M91" i="38"/>
  <c r="L91" i="38"/>
  <c r="K91" i="38"/>
  <c r="J91" i="38"/>
  <c r="I91" i="38"/>
  <c r="H91" i="38"/>
  <c r="G91" i="38"/>
  <c r="F91" i="38"/>
  <c r="E91" i="38"/>
  <c r="D91" i="38"/>
  <c r="C91" i="38"/>
  <c r="AH91" i="38"/>
  <c r="AH90" i="38"/>
  <c r="AH89" i="38"/>
  <c r="H14" i="38"/>
  <c r="H16" i="38"/>
  <c r="D88" i="38"/>
  <c r="E88" i="38"/>
  <c r="F88" i="38"/>
  <c r="G88" i="38"/>
  <c r="H88" i="38"/>
  <c r="I88" i="38"/>
  <c r="J88" i="38"/>
  <c r="K88" i="38"/>
  <c r="L88" i="38"/>
  <c r="M88" i="38"/>
  <c r="N88" i="38"/>
  <c r="O88" i="38"/>
  <c r="P88" i="38"/>
  <c r="Q88" i="38"/>
  <c r="R88" i="38"/>
  <c r="S88" i="38"/>
  <c r="T88" i="38"/>
  <c r="U88" i="38"/>
  <c r="V88" i="38"/>
  <c r="W88" i="38"/>
  <c r="X88" i="38"/>
  <c r="Y88" i="38"/>
  <c r="Z88" i="38"/>
  <c r="AA88" i="38"/>
  <c r="AB88" i="38"/>
  <c r="AC88" i="38"/>
  <c r="AD88" i="38"/>
  <c r="AE88" i="38"/>
  <c r="AF88" i="38"/>
  <c r="AG88" i="38"/>
  <c r="AH85" i="38"/>
  <c r="AG83" i="38"/>
  <c r="AF83" i="38"/>
  <c r="AE83" i="38"/>
  <c r="AD83" i="38"/>
  <c r="AC83" i="38"/>
  <c r="AB83" i="38"/>
  <c r="AA83" i="38"/>
  <c r="Z83" i="38"/>
  <c r="Y83" i="38"/>
  <c r="X83" i="38"/>
  <c r="W83" i="38"/>
  <c r="V83" i="38"/>
  <c r="U83" i="38"/>
  <c r="T83" i="38"/>
  <c r="S83" i="38"/>
  <c r="R83" i="38"/>
  <c r="Q83" i="38"/>
  <c r="P83" i="38"/>
  <c r="O83" i="38"/>
  <c r="N83" i="38"/>
  <c r="M83" i="38"/>
  <c r="L83" i="38"/>
  <c r="K83" i="38"/>
  <c r="J83" i="38"/>
  <c r="I83" i="38"/>
  <c r="H83" i="38"/>
  <c r="AH83" i="38"/>
  <c r="G83" i="38"/>
  <c r="F83" i="38"/>
  <c r="E83" i="38"/>
  <c r="D83" i="38"/>
  <c r="C83" i="38"/>
  <c r="AH82" i="38"/>
  <c r="F15" i="38"/>
  <c r="AH81" i="38"/>
  <c r="F14" i="38"/>
  <c r="D80" i="38"/>
  <c r="E80" i="38"/>
  <c r="F80" i="38"/>
  <c r="G80" i="38"/>
  <c r="H80" i="38"/>
  <c r="I80" i="38"/>
  <c r="J80" i="38"/>
  <c r="K80" i="38"/>
  <c r="L80" i="38"/>
  <c r="M80" i="38"/>
  <c r="N80" i="38"/>
  <c r="O80" i="38"/>
  <c r="P80" i="38"/>
  <c r="Q80" i="38"/>
  <c r="R80" i="38"/>
  <c r="S80" i="38"/>
  <c r="T80" i="38"/>
  <c r="U80" i="38"/>
  <c r="V80" i="38"/>
  <c r="W80" i="38"/>
  <c r="X80" i="38"/>
  <c r="Y80" i="38"/>
  <c r="Z80" i="38"/>
  <c r="AA80" i="38"/>
  <c r="AB80" i="38"/>
  <c r="AC80" i="38"/>
  <c r="AD80" i="38"/>
  <c r="AE80" i="38"/>
  <c r="AF80" i="38"/>
  <c r="AG80" i="38"/>
  <c r="AH77" i="38"/>
  <c r="D18" i="38"/>
  <c r="AE75" i="38"/>
  <c r="AD75" i="38"/>
  <c r="AC75" i="38"/>
  <c r="AB75" i="38"/>
  <c r="AA75" i="38"/>
  <c r="Z75" i="38"/>
  <c r="Y75" i="38"/>
  <c r="X75" i="38"/>
  <c r="W75" i="38"/>
  <c r="V75" i="38"/>
  <c r="U75" i="38"/>
  <c r="T75" i="38"/>
  <c r="S75" i="38"/>
  <c r="R75" i="38"/>
  <c r="Q75" i="38"/>
  <c r="P75" i="38"/>
  <c r="O75" i="38"/>
  <c r="N75" i="38"/>
  <c r="M75" i="38"/>
  <c r="L75" i="38"/>
  <c r="K75" i="38"/>
  <c r="J75" i="38"/>
  <c r="I75" i="38"/>
  <c r="H75" i="38"/>
  <c r="G75" i="38"/>
  <c r="AH75" i="38"/>
  <c r="F75" i="38"/>
  <c r="E75" i="38"/>
  <c r="D75" i="38"/>
  <c r="C75" i="38"/>
  <c r="AH74" i="38"/>
  <c r="AH73" i="38"/>
  <c r="D72" i="38"/>
  <c r="E72" i="38"/>
  <c r="F72" i="38"/>
  <c r="G72" i="38"/>
  <c r="H72" i="38"/>
  <c r="I72" i="38"/>
  <c r="J72" i="38"/>
  <c r="K72" i="38"/>
  <c r="L72" i="38"/>
  <c r="M72" i="38"/>
  <c r="N72" i="38"/>
  <c r="O72" i="38"/>
  <c r="P72" i="38"/>
  <c r="Q72" i="38"/>
  <c r="R72" i="38"/>
  <c r="S72" i="38"/>
  <c r="T72" i="38"/>
  <c r="U72" i="38"/>
  <c r="V72" i="38"/>
  <c r="W72" i="38"/>
  <c r="X72" i="38"/>
  <c r="Y72" i="38"/>
  <c r="Z72" i="38"/>
  <c r="AA72" i="38"/>
  <c r="AB72" i="38"/>
  <c r="AC72" i="38"/>
  <c r="AD72" i="38"/>
  <c r="AE72" i="38"/>
  <c r="AF72" i="38"/>
  <c r="AG72" i="38"/>
  <c r="AH69" i="38"/>
  <c r="AG67" i="38"/>
  <c r="AF67" i="38"/>
  <c r="AE67" i="38"/>
  <c r="AD67" i="38"/>
  <c r="AC67" i="38"/>
  <c r="AB67" i="38"/>
  <c r="AA67" i="38"/>
  <c r="Z67" i="38"/>
  <c r="Y67" i="38"/>
  <c r="X67" i="38"/>
  <c r="W67" i="38"/>
  <c r="V67" i="38"/>
  <c r="U67" i="38"/>
  <c r="T67" i="38"/>
  <c r="S67" i="38"/>
  <c r="R67" i="38"/>
  <c r="Q67" i="38"/>
  <c r="P67" i="38"/>
  <c r="O67" i="38"/>
  <c r="N67" i="38"/>
  <c r="M67" i="38"/>
  <c r="L67" i="38"/>
  <c r="K67" i="38"/>
  <c r="J67" i="38"/>
  <c r="I67" i="38"/>
  <c r="H67" i="38"/>
  <c r="AH67" i="38"/>
  <c r="G67" i="38"/>
  <c r="F67" i="38"/>
  <c r="E67" i="38"/>
  <c r="D67" i="38"/>
  <c r="C67" i="38"/>
  <c r="AH66" i="38"/>
  <c r="B15" i="38"/>
  <c r="AH65" i="38"/>
  <c r="D64" i="38"/>
  <c r="E64" i="38"/>
  <c r="F64" i="38"/>
  <c r="G64" i="38"/>
  <c r="H64" i="38"/>
  <c r="I64" i="38"/>
  <c r="J64" i="38"/>
  <c r="K64" i="38"/>
  <c r="L64" i="38"/>
  <c r="M64" i="38"/>
  <c r="N64" i="38"/>
  <c r="O64" i="38"/>
  <c r="P64" i="38"/>
  <c r="Q64" i="38"/>
  <c r="R64" i="38"/>
  <c r="S64" i="38"/>
  <c r="T64" i="38"/>
  <c r="U64" i="38"/>
  <c r="V64" i="38"/>
  <c r="W64" i="38"/>
  <c r="X64" i="38"/>
  <c r="Y64" i="38"/>
  <c r="Z64" i="38"/>
  <c r="AA64" i="38"/>
  <c r="AB64" i="38"/>
  <c r="AC64" i="38"/>
  <c r="AD64" i="38"/>
  <c r="AE64" i="38"/>
  <c r="AF64" i="38"/>
  <c r="AG64" i="38"/>
  <c r="R62" i="38"/>
  <c r="B32" i="38"/>
  <c r="B29" i="38"/>
  <c r="B30" i="38"/>
  <c r="F26" i="38"/>
  <c r="D26" i="38"/>
  <c r="B26" i="38"/>
  <c r="Z25" i="38"/>
  <c r="T18" i="38"/>
  <c r="P18" i="38"/>
  <c r="N18" i="38"/>
  <c r="L18" i="38"/>
  <c r="J18" i="38"/>
  <c r="H18" i="38"/>
  <c r="F18" i="38"/>
  <c r="B18" i="38"/>
  <c r="V15" i="38"/>
  <c r="T15" i="38"/>
  <c r="N15" i="38"/>
  <c r="L15" i="38"/>
  <c r="J15" i="38"/>
  <c r="H15" i="38"/>
  <c r="D15" i="38"/>
  <c r="X14" i="38"/>
  <c r="X16" i="38"/>
  <c r="P14" i="38"/>
  <c r="N14" i="38"/>
  <c r="N16" i="38"/>
  <c r="L14" i="38"/>
  <c r="L16" i="38"/>
  <c r="D14" i="38"/>
  <c r="D16" i="38"/>
  <c r="B14" i="38"/>
  <c r="O9" i="38"/>
  <c r="B4" i="38"/>
  <c r="B3" i="38"/>
  <c r="AH157" i="39"/>
  <c r="AG155" i="39"/>
  <c r="AF155" i="39"/>
  <c r="AE155" i="39"/>
  <c r="AD155" i="39"/>
  <c r="AC155" i="39"/>
  <c r="AB155" i="39"/>
  <c r="AA155" i="39"/>
  <c r="Z155" i="39"/>
  <c r="Y155" i="39"/>
  <c r="X155" i="39"/>
  <c r="W155" i="39"/>
  <c r="V155" i="39"/>
  <c r="U155" i="39"/>
  <c r="T155" i="39"/>
  <c r="S155" i="39"/>
  <c r="R155" i="39"/>
  <c r="Q155" i="39"/>
  <c r="P155" i="39"/>
  <c r="O155" i="39"/>
  <c r="N155" i="39"/>
  <c r="M155" i="39"/>
  <c r="L155" i="39"/>
  <c r="K155" i="39"/>
  <c r="J155" i="39"/>
  <c r="I155" i="39"/>
  <c r="H155" i="39"/>
  <c r="G155" i="39"/>
  <c r="AH155" i="39"/>
  <c r="F155" i="39"/>
  <c r="E155" i="39"/>
  <c r="D155" i="39"/>
  <c r="C155" i="39"/>
  <c r="AH154" i="39"/>
  <c r="AH153" i="39"/>
  <c r="X14" i="39"/>
  <c r="X16" i="39"/>
  <c r="D152" i="39"/>
  <c r="E152" i="39"/>
  <c r="F152" i="39"/>
  <c r="G152" i="39"/>
  <c r="H152" i="39"/>
  <c r="I152" i="39"/>
  <c r="J152" i="39"/>
  <c r="K152" i="39"/>
  <c r="L152" i="39"/>
  <c r="M152" i="39"/>
  <c r="N152" i="39"/>
  <c r="O152" i="39"/>
  <c r="P152" i="39"/>
  <c r="Q152" i="39"/>
  <c r="R152" i="39"/>
  <c r="S152" i="39"/>
  <c r="T152" i="39"/>
  <c r="U152" i="39"/>
  <c r="V152" i="39"/>
  <c r="W152" i="39"/>
  <c r="X152" i="39"/>
  <c r="Y152" i="39"/>
  <c r="Z152" i="39"/>
  <c r="AA152" i="39"/>
  <c r="AB152" i="39"/>
  <c r="AC152" i="39"/>
  <c r="AD152" i="39"/>
  <c r="AE152" i="39"/>
  <c r="AF152" i="39"/>
  <c r="AG152" i="39"/>
  <c r="AH149" i="39"/>
  <c r="V18" i="39"/>
  <c r="AG147" i="39"/>
  <c r="AF147" i="39"/>
  <c r="AE147" i="39"/>
  <c r="AD147" i="39"/>
  <c r="AC147" i="39"/>
  <c r="AB147" i="39"/>
  <c r="AA147" i="39"/>
  <c r="Z147" i="39"/>
  <c r="Y147" i="39"/>
  <c r="X147" i="39"/>
  <c r="W147" i="39"/>
  <c r="V147" i="39"/>
  <c r="U147" i="39"/>
  <c r="T147" i="39"/>
  <c r="S147" i="39"/>
  <c r="R147" i="39"/>
  <c r="Q147" i="39"/>
  <c r="P147" i="39"/>
  <c r="O147" i="39"/>
  <c r="N147" i="39"/>
  <c r="M147" i="39"/>
  <c r="L147" i="39"/>
  <c r="K147" i="39"/>
  <c r="J147" i="39"/>
  <c r="I147" i="39"/>
  <c r="H147" i="39"/>
  <c r="G147" i="39"/>
  <c r="F147" i="39"/>
  <c r="E147" i="39"/>
  <c r="D147" i="39"/>
  <c r="C147" i="39"/>
  <c r="AH147" i="39"/>
  <c r="AH146" i="39"/>
  <c r="AH145" i="39"/>
  <c r="D144" i="39"/>
  <c r="E144" i="39"/>
  <c r="F144" i="39"/>
  <c r="G144" i="39"/>
  <c r="H144" i="39"/>
  <c r="I144" i="39"/>
  <c r="J144" i="39"/>
  <c r="K144" i="39"/>
  <c r="L144" i="39"/>
  <c r="M144" i="39"/>
  <c r="N144" i="39"/>
  <c r="O144" i="39"/>
  <c r="P144" i="39"/>
  <c r="Q144" i="39"/>
  <c r="R144" i="39"/>
  <c r="S144" i="39"/>
  <c r="T144" i="39"/>
  <c r="U144" i="39"/>
  <c r="V144" i="39"/>
  <c r="W144" i="39"/>
  <c r="X144" i="39"/>
  <c r="Y144" i="39"/>
  <c r="Z144" i="39"/>
  <c r="AA144" i="39"/>
  <c r="AB144" i="39"/>
  <c r="AC144" i="39"/>
  <c r="AD144" i="39"/>
  <c r="AE144" i="39"/>
  <c r="AF144" i="39"/>
  <c r="AG144" i="39"/>
  <c r="AH141" i="39"/>
  <c r="T18" i="39"/>
  <c r="AG139" i="39"/>
  <c r="AF139" i="39"/>
  <c r="AE139" i="39"/>
  <c r="AD139" i="39"/>
  <c r="AC139" i="39"/>
  <c r="AB139" i="39"/>
  <c r="AA139" i="39"/>
  <c r="Z139" i="39"/>
  <c r="Y139" i="39"/>
  <c r="X139" i="39"/>
  <c r="W139" i="39"/>
  <c r="V139" i="39"/>
  <c r="U139" i="39"/>
  <c r="T139" i="39"/>
  <c r="S139" i="39"/>
  <c r="R139" i="39"/>
  <c r="Q139" i="39"/>
  <c r="P139" i="39"/>
  <c r="O139" i="39"/>
  <c r="N139" i="39"/>
  <c r="M139" i="39"/>
  <c r="L139" i="39"/>
  <c r="K139" i="39"/>
  <c r="J139" i="39"/>
  <c r="I139" i="39"/>
  <c r="H139" i="39"/>
  <c r="G139" i="39"/>
  <c r="F139" i="39"/>
  <c r="E139" i="39"/>
  <c r="D139" i="39"/>
  <c r="AH139" i="39"/>
  <c r="C139" i="39"/>
  <c r="AH138" i="39"/>
  <c r="AH137" i="39"/>
  <c r="D136" i="39"/>
  <c r="E136" i="39"/>
  <c r="F136" i="39"/>
  <c r="G136" i="39"/>
  <c r="H136" i="39"/>
  <c r="I136" i="39"/>
  <c r="J136" i="39"/>
  <c r="K136" i="39"/>
  <c r="L136" i="39"/>
  <c r="M136" i="39"/>
  <c r="N136" i="39"/>
  <c r="O136" i="39"/>
  <c r="P136" i="39"/>
  <c r="Q136" i="39"/>
  <c r="R136" i="39"/>
  <c r="S136" i="39"/>
  <c r="T136" i="39"/>
  <c r="U136" i="39"/>
  <c r="V136" i="39"/>
  <c r="W136" i="39"/>
  <c r="X136" i="39"/>
  <c r="Y136" i="39"/>
  <c r="Z136" i="39"/>
  <c r="AA136" i="39"/>
  <c r="AB136" i="39"/>
  <c r="AC136" i="39"/>
  <c r="AD136" i="39"/>
  <c r="AE136" i="39"/>
  <c r="AF136" i="39"/>
  <c r="AG136" i="39"/>
  <c r="AH133" i="39"/>
  <c r="AF131" i="39"/>
  <c r="AE131" i="39"/>
  <c r="AD131" i="39"/>
  <c r="AC131" i="39"/>
  <c r="AB131" i="39"/>
  <c r="AA131" i="39"/>
  <c r="Z131" i="39"/>
  <c r="Y131" i="39"/>
  <c r="X131" i="39"/>
  <c r="W131" i="39"/>
  <c r="V131" i="39"/>
  <c r="U131" i="39"/>
  <c r="T131" i="39"/>
  <c r="S131" i="39"/>
  <c r="R131" i="39"/>
  <c r="Q131" i="39"/>
  <c r="P131" i="39"/>
  <c r="O131" i="39"/>
  <c r="N131" i="39"/>
  <c r="M131" i="39"/>
  <c r="L131" i="39"/>
  <c r="K131" i="39"/>
  <c r="J131" i="39"/>
  <c r="I131" i="39"/>
  <c r="H131" i="39"/>
  <c r="G131" i="39"/>
  <c r="F131" i="39"/>
  <c r="E131" i="39"/>
  <c r="D131" i="39"/>
  <c r="AH131" i="39"/>
  <c r="C131" i="39"/>
  <c r="AH130" i="39"/>
  <c r="R15" i="39"/>
  <c r="AH129" i="39"/>
  <c r="D128" i="39"/>
  <c r="E128" i="39"/>
  <c r="F128" i="39"/>
  <c r="G128" i="39"/>
  <c r="H128" i="39"/>
  <c r="I128" i="39"/>
  <c r="J128" i="39"/>
  <c r="K128" i="39"/>
  <c r="L128" i="39"/>
  <c r="M128" i="39"/>
  <c r="N128" i="39"/>
  <c r="O128" i="39"/>
  <c r="P128" i="39"/>
  <c r="Q128" i="39"/>
  <c r="R128" i="39"/>
  <c r="S128" i="39"/>
  <c r="T128" i="39"/>
  <c r="U128" i="39"/>
  <c r="V128" i="39"/>
  <c r="W128" i="39"/>
  <c r="X128" i="39"/>
  <c r="Y128" i="39"/>
  <c r="Z128" i="39"/>
  <c r="AA128" i="39"/>
  <c r="AB128" i="39"/>
  <c r="AC128" i="39"/>
  <c r="AD128" i="39"/>
  <c r="AE128" i="39"/>
  <c r="AF128" i="39"/>
  <c r="AG128" i="39"/>
  <c r="AH125" i="39"/>
  <c r="AG123" i="39"/>
  <c r="AF123" i="39"/>
  <c r="AE123" i="39"/>
  <c r="AD123" i="39"/>
  <c r="AC123" i="39"/>
  <c r="AB123" i="39"/>
  <c r="AA123" i="39"/>
  <c r="Z123" i="39"/>
  <c r="Y123" i="39"/>
  <c r="X123" i="39"/>
  <c r="W123" i="39"/>
  <c r="V123" i="39"/>
  <c r="U123" i="39"/>
  <c r="T123" i="39"/>
  <c r="S123" i="39"/>
  <c r="R123" i="39"/>
  <c r="Q123" i="39"/>
  <c r="P123" i="39"/>
  <c r="O123" i="39"/>
  <c r="N123" i="39"/>
  <c r="M123" i="39"/>
  <c r="L123" i="39"/>
  <c r="K123" i="39"/>
  <c r="J123" i="39"/>
  <c r="I123" i="39"/>
  <c r="H123" i="39"/>
  <c r="G123" i="39"/>
  <c r="F123" i="39"/>
  <c r="AH123" i="39"/>
  <c r="E123" i="39"/>
  <c r="D123" i="39"/>
  <c r="C123" i="39"/>
  <c r="AH122" i="39"/>
  <c r="AH121" i="39"/>
  <c r="D120" i="39"/>
  <c r="E120" i="39"/>
  <c r="F120" i="39"/>
  <c r="G120" i="39"/>
  <c r="H120" i="39"/>
  <c r="I120" i="39"/>
  <c r="J120" i="39"/>
  <c r="K120" i="39"/>
  <c r="L120" i="39"/>
  <c r="M120" i="39"/>
  <c r="N120" i="39"/>
  <c r="O120" i="39"/>
  <c r="P120" i="39"/>
  <c r="Q120" i="39"/>
  <c r="R120" i="39"/>
  <c r="S120" i="39"/>
  <c r="T120" i="39"/>
  <c r="U120" i="39"/>
  <c r="V120" i="39"/>
  <c r="W120" i="39"/>
  <c r="X120" i="39"/>
  <c r="Y120" i="39"/>
  <c r="Z120" i="39"/>
  <c r="AA120" i="39"/>
  <c r="AB120" i="39"/>
  <c r="AC120" i="39"/>
  <c r="AD120" i="39"/>
  <c r="AE120" i="39"/>
  <c r="AF120" i="39"/>
  <c r="AG120" i="39"/>
  <c r="AH117" i="39"/>
  <c r="AG115" i="39"/>
  <c r="AF115" i="39"/>
  <c r="AE115" i="39"/>
  <c r="AD115" i="39"/>
  <c r="AC115" i="39"/>
  <c r="AB115" i="39"/>
  <c r="AA115" i="39"/>
  <c r="Z115" i="39"/>
  <c r="Y115" i="39"/>
  <c r="X115" i="39"/>
  <c r="W115" i="39"/>
  <c r="V115" i="39"/>
  <c r="U115" i="39"/>
  <c r="T115" i="39"/>
  <c r="S115" i="39"/>
  <c r="R115" i="39"/>
  <c r="Q115" i="39"/>
  <c r="P115" i="39"/>
  <c r="O115" i="39"/>
  <c r="N115" i="39"/>
  <c r="M115" i="39"/>
  <c r="L115" i="39"/>
  <c r="K115" i="39"/>
  <c r="J115" i="39"/>
  <c r="I115" i="39"/>
  <c r="H115" i="39"/>
  <c r="G115" i="39"/>
  <c r="F115" i="39"/>
  <c r="E115" i="39"/>
  <c r="D115" i="39"/>
  <c r="C115" i="39"/>
  <c r="AH115" i="39"/>
  <c r="AH114" i="39"/>
  <c r="N15" i="39"/>
  <c r="AH113" i="39"/>
  <c r="N14" i="39"/>
  <c r="N16" i="39"/>
  <c r="E112" i="39"/>
  <c r="F112" i="39"/>
  <c r="G112" i="39"/>
  <c r="H112" i="39"/>
  <c r="I112" i="39"/>
  <c r="J112" i="39"/>
  <c r="K112" i="39"/>
  <c r="L112" i="39"/>
  <c r="M112" i="39"/>
  <c r="N112" i="39"/>
  <c r="O112" i="39"/>
  <c r="P112" i="39"/>
  <c r="Q112" i="39"/>
  <c r="R112" i="39"/>
  <c r="S112" i="39"/>
  <c r="T112" i="39"/>
  <c r="U112" i="39"/>
  <c r="V112" i="39"/>
  <c r="W112" i="39"/>
  <c r="X112" i="39"/>
  <c r="Y112" i="39"/>
  <c r="Z112" i="39"/>
  <c r="AA112" i="39"/>
  <c r="AB112" i="39"/>
  <c r="AC112" i="39"/>
  <c r="AD112" i="39"/>
  <c r="AE112" i="39"/>
  <c r="AF112" i="39"/>
  <c r="AG112" i="39"/>
  <c r="D112" i="39"/>
  <c r="AH109" i="39"/>
  <c r="AF107" i="39"/>
  <c r="AE107" i="39"/>
  <c r="AD107" i="39"/>
  <c r="AC107" i="39"/>
  <c r="AB107" i="39"/>
  <c r="AA107" i="39"/>
  <c r="Z107" i="39"/>
  <c r="Y107" i="39"/>
  <c r="X107" i="39"/>
  <c r="W107" i="39"/>
  <c r="V107" i="39"/>
  <c r="U107" i="39"/>
  <c r="T107" i="39"/>
  <c r="S107" i="39"/>
  <c r="R107" i="39"/>
  <c r="Q107" i="39"/>
  <c r="P107" i="39"/>
  <c r="O107" i="39"/>
  <c r="N107" i="39"/>
  <c r="M107" i="39"/>
  <c r="L107" i="39"/>
  <c r="K107" i="39"/>
  <c r="J107" i="39"/>
  <c r="I107" i="39"/>
  <c r="H107" i="39"/>
  <c r="G107" i="39"/>
  <c r="F107" i="39"/>
  <c r="E107" i="39"/>
  <c r="D107" i="39"/>
  <c r="C107" i="39"/>
  <c r="AH106" i="39"/>
  <c r="AH105" i="39"/>
  <c r="D104" i="39"/>
  <c r="E104" i="39"/>
  <c r="F104" i="39"/>
  <c r="G104" i="39"/>
  <c r="H104" i="39"/>
  <c r="I104" i="39"/>
  <c r="J104" i="39"/>
  <c r="K104" i="39"/>
  <c r="L104" i="39"/>
  <c r="M104" i="39"/>
  <c r="N104" i="39"/>
  <c r="O104" i="39"/>
  <c r="P104" i="39"/>
  <c r="Q104" i="39"/>
  <c r="R104" i="39"/>
  <c r="S104" i="39"/>
  <c r="T104" i="39"/>
  <c r="U104" i="39"/>
  <c r="V104" i="39"/>
  <c r="W104" i="39"/>
  <c r="X104" i="39"/>
  <c r="Y104" i="39"/>
  <c r="Z104" i="39"/>
  <c r="AA104" i="39"/>
  <c r="AB104" i="39"/>
  <c r="AC104" i="39"/>
  <c r="AD104" i="39"/>
  <c r="AE104" i="39"/>
  <c r="AF104" i="39"/>
  <c r="AG104" i="39"/>
  <c r="AH101" i="39"/>
  <c r="J18" i="39"/>
  <c r="AG99" i="39"/>
  <c r="AF99" i="39"/>
  <c r="AE99" i="39"/>
  <c r="AD99" i="39"/>
  <c r="AC99" i="39"/>
  <c r="AB99" i="39"/>
  <c r="AA99" i="39"/>
  <c r="Z99" i="39"/>
  <c r="Y99" i="39"/>
  <c r="X99" i="39"/>
  <c r="W99" i="39"/>
  <c r="V99" i="39"/>
  <c r="U99" i="39"/>
  <c r="T99" i="39"/>
  <c r="S99" i="39"/>
  <c r="R99" i="39"/>
  <c r="Q99" i="39"/>
  <c r="P99" i="39"/>
  <c r="O99" i="39"/>
  <c r="N99" i="39"/>
  <c r="M99" i="39"/>
  <c r="L99" i="39"/>
  <c r="K99" i="39"/>
  <c r="J99" i="39"/>
  <c r="I99" i="39"/>
  <c r="H99" i="39"/>
  <c r="G99" i="39"/>
  <c r="F99" i="39"/>
  <c r="E99" i="39"/>
  <c r="D99" i="39"/>
  <c r="C99" i="39"/>
  <c r="AH98" i="39"/>
  <c r="AH97" i="39"/>
  <c r="J14" i="39"/>
  <c r="J16" i="39"/>
  <c r="D96"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AD96" i="39"/>
  <c r="AE96" i="39"/>
  <c r="AF96" i="39"/>
  <c r="AG96" i="39"/>
  <c r="AH93" i="39"/>
  <c r="AF91" i="39"/>
  <c r="AE91" i="39"/>
  <c r="AD91" i="39"/>
  <c r="AC91" i="39"/>
  <c r="AB91" i="39"/>
  <c r="AA91" i="39"/>
  <c r="Z91" i="39"/>
  <c r="Y91" i="39"/>
  <c r="X91" i="39"/>
  <c r="W91" i="39"/>
  <c r="V91" i="39"/>
  <c r="U91" i="39"/>
  <c r="T91" i="39"/>
  <c r="S91" i="39"/>
  <c r="R91" i="39"/>
  <c r="Q91" i="39"/>
  <c r="P91" i="39"/>
  <c r="O91" i="39"/>
  <c r="N91" i="39"/>
  <c r="M91" i="39"/>
  <c r="L91" i="39"/>
  <c r="K91" i="39"/>
  <c r="J91" i="39"/>
  <c r="I91" i="39"/>
  <c r="H91" i="39"/>
  <c r="G91" i="39"/>
  <c r="F91" i="39"/>
  <c r="E91" i="39"/>
  <c r="D91" i="39"/>
  <c r="C91" i="39"/>
  <c r="AH91" i="39"/>
  <c r="AH90" i="39"/>
  <c r="AH89" i="39"/>
  <c r="H14" i="39"/>
  <c r="H16" i="39"/>
  <c r="D88"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AD88" i="39"/>
  <c r="AE88" i="39"/>
  <c r="AF88" i="39"/>
  <c r="AG88" i="39"/>
  <c r="AH85" i="39"/>
  <c r="AG83" i="39"/>
  <c r="AF83" i="39"/>
  <c r="AE83" i="39"/>
  <c r="AD83" i="39"/>
  <c r="AC83" i="39"/>
  <c r="AB83" i="39"/>
  <c r="AA83" i="39"/>
  <c r="Z83" i="39"/>
  <c r="Y83" i="39"/>
  <c r="X83" i="39"/>
  <c r="W83" i="39"/>
  <c r="V83" i="39"/>
  <c r="U83" i="39"/>
  <c r="T83" i="39"/>
  <c r="S83" i="39"/>
  <c r="R83" i="39"/>
  <c r="Q83" i="39"/>
  <c r="P83" i="39"/>
  <c r="O83" i="39"/>
  <c r="N83" i="39"/>
  <c r="M83" i="39"/>
  <c r="L83" i="39"/>
  <c r="K83" i="39"/>
  <c r="J83" i="39"/>
  <c r="I83" i="39"/>
  <c r="H83" i="39"/>
  <c r="G83" i="39"/>
  <c r="F83" i="39"/>
  <c r="E83" i="39"/>
  <c r="D83" i="39"/>
  <c r="C83" i="39"/>
  <c r="AH83" i="39"/>
  <c r="AH82" i="39"/>
  <c r="AH81" i="39"/>
  <c r="F14" i="39"/>
  <c r="F16" i="39"/>
  <c r="D80"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AD80" i="39"/>
  <c r="AE80" i="39"/>
  <c r="AF80" i="39"/>
  <c r="AG80" i="39"/>
  <c r="AH77" i="39"/>
  <c r="D18" i="39"/>
  <c r="Z18" i="39"/>
  <c r="AE75" i="39"/>
  <c r="AD75" i="39"/>
  <c r="AC75" i="39"/>
  <c r="AB75" i="39"/>
  <c r="AA75" i="39"/>
  <c r="Z75" i="39"/>
  <c r="Y75" i="39"/>
  <c r="X75" i="39"/>
  <c r="W75" i="39"/>
  <c r="V75" i="39"/>
  <c r="U75" i="39"/>
  <c r="T75" i="39"/>
  <c r="S75" i="39"/>
  <c r="R75" i="39"/>
  <c r="Q75" i="39"/>
  <c r="P75" i="39"/>
  <c r="O75" i="39"/>
  <c r="N75" i="39"/>
  <c r="M75" i="39"/>
  <c r="L75" i="39"/>
  <c r="K75" i="39"/>
  <c r="J75" i="39"/>
  <c r="I75" i="39"/>
  <c r="H75" i="39"/>
  <c r="G75" i="39"/>
  <c r="F75" i="39"/>
  <c r="E75" i="39"/>
  <c r="D75" i="39"/>
  <c r="C75" i="39"/>
  <c r="AH74" i="39"/>
  <c r="AH73" i="39"/>
  <c r="D14" i="39"/>
  <c r="D16" i="39"/>
  <c r="D72"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AD72" i="39"/>
  <c r="AE72" i="39"/>
  <c r="AF72" i="39"/>
  <c r="AG72" i="39"/>
  <c r="AH69" i="39"/>
  <c r="AG67" i="39"/>
  <c r="AF67" i="39"/>
  <c r="AE67" i="39"/>
  <c r="AD67" i="39"/>
  <c r="AC67" i="39"/>
  <c r="AB67" i="39"/>
  <c r="AA67" i="39"/>
  <c r="Z67" i="39"/>
  <c r="Y67" i="39"/>
  <c r="X67" i="39"/>
  <c r="W67" i="39"/>
  <c r="V67" i="39"/>
  <c r="U67" i="39"/>
  <c r="T67" i="39"/>
  <c r="S67" i="39"/>
  <c r="R67" i="39"/>
  <c r="Q67" i="39"/>
  <c r="P67" i="39"/>
  <c r="O67" i="39"/>
  <c r="N67" i="39"/>
  <c r="M67" i="39"/>
  <c r="L67" i="39"/>
  <c r="K67" i="39"/>
  <c r="J67" i="39"/>
  <c r="I67" i="39"/>
  <c r="H67" i="39"/>
  <c r="G67" i="39"/>
  <c r="F67" i="39"/>
  <c r="E67" i="39"/>
  <c r="D67" i="39"/>
  <c r="C67" i="39"/>
  <c r="AH67" i="39"/>
  <c r="AH66" i="39"/>
  <c r="B15" i="39"/>
  <c r="AH65" i="39"/>
  <c r="B14" i="39"/>
  <c r="D64"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AD64" i="39"/>
  <c r="AE64" i="39"/>
  <c r="AF64" i="39"/>
  <c r="AG64" i="39"/>
  <c r="R62" i="39"/>
  <c r="B32" i="39"/>
  <c r="B33" i="39"/>
  <c r="B29" i="39"/>
  <c r="B31" i="39"/>
  <c r="B30" i="39"/>
  <c r="F26" i="39"/>
  <c r="D26" i="39"/>
  <c r="B26" i="39"/>
  <c r="Z25" i="39"/>
  <c r="X18" i="39"/>
  <c r="R18" i="39"/>
  <c r="P18" i="39"/>
  <c r="N18" i="39"/>
  <c r="L18" i="39"/>
  <c r="H18" i="39"/>
  <c r="F18" i="39"/>
  <c r="B18" i="39"/>
  <c r="X15" i="39"/>
  <c r="V15" i="39"/>
  <c r="T15" i="39"/>
  <c r="P15" i="39"/>
  <c r="L15" i="39"/>
  <c r="J15" i="39"/>
  <c r="H15" i="39"/>
  <c r="F15" i="39"/>
  <c r="D15" i="39"/>
  <c r="V14" i="39"/>
  <c r="V16" i="39"/>
  <c r="T14" i="39"/>
  <c r="T16" i="39"/>
  <c r="R14" i="39"/>
  <c r="R16" i="39"/>
  <c r="P14" i="39"/>
  <c r="P16" i="39"/>
  <c r="L14" i="39"/>
  <c r="L16" i="39"/>
  <c r="O9" i="39"/>
  <c r="B4" i="39"/>
  <c r="B3" i="39"/>
  <c r="AH157" i="36"/>
  <c r="X18" i="36"/>
  <c r="AG155" i="36"/>
  <c r="AF155" i="36"/>
  <c r="AE155" i="36"/>
  <c r="AD155" i="36"/>
  <c r="AC155" i="36"/>
  <c r="AB155" i="36"/>
  <c r="AA155" i="36"/>
  <c r="Z155" i="36"/>
  <c r="Y155" i="36"/>
  <c r="X155" i="36"/>
  <c r="W155" i="36"/>
  <c r="V155" i="36"/>
  <c r="U155" i="36"/>
  <c r="T155" i="36"/>
  <c r="S155" i="36"/>
  <c r="R155" i="36"/>
  <c r="Q155" i="36"/>
  <c r="P155" i="36"/>
  <c r="O155" i="36"/>
  <c r="N155" i="36"/>
  <c r="M155" i="36"/>
  <c r="L155" i="36"/>
  <c r="K155" i="36"/>
  <c r="J155" i="36"/>
  <c r="I155" i="36"/>
  <c r="H155" i="36"/>
  <c r="G155" i="36"/>
  <c r="F155" i="36"/>
  <c r="E155" i="36"/>
  <c r="D155" i="36"/>
  <c r="C155" i="36"/>
  <c r="AH155" i="36"/>
  <c r="AH154" i="36"/>
  <c r="AH153" i="36"/>
  <c r="D152" i="36"/>
  <c r="E152" i="36"/>
  <c r="F152" i="36"/>
  <c r="G152" i="36"/>
  <c r="H152" i="36"/>
  <c r="I152" i="36"/>
  <c r="J152" i="36"/>
  <c r="K152" i="36"/>
  <c r="L152" i="36"/>
  <c r="M152" i="36"/>
  <c r="N152" i="36"/>
  <c r="O152" i="36"/>
  <c r="P152" i="36"/>
  <c r="Q152" i="36"/>
  <c r="R152" i="36"/>
  <c r="S152" i="36"/>
  <c r="T152" i="36"/>
  <c r="U152" i="36"/>
  <c r="V152" i="36"/>
  <c r="W152" i="36"/>
  <c r="X152" i="36"/>
  <c r="Y152" i="36"/>
  <c r="Z152" i="36"/>
  <c r="AA152" i="36"/>
  <c r="AB152" i="36"/>
  <c r="AC152" i="36"/>
  <c r="AD152" i="36"/>
  <c r="AE152" i="36"/>
  <c r="AF152" i="36"/>
  <c r="AG152" i="36"/>
  <c r="AH149" i="36"/>
  <c r="AG147" i="36"/>
  <c r="AF147" i="36"/>
  <c r="AE147" i="36"/>
  <c r="AD147" i="36"/>
  <c r="AC147" i="36"/>
  <c r="AB147" i="36"/>
  <c r="AA147" i="36"/>
  <c r="Z147" i="36"/>
  <c r="Y147" i="36"/>
  <c r="X147" i="36"/>
  <c r="W147" i="36"/>
  <c r="V147" i="36"/>
  <c r="U147" i="36"/>
  <c r="T147" i="36"/>
  <c r="S147" i="36"/>
  <c r="R147" i="36"/>
  <c r="Q147" i="36"/>
  <c r="P147" i="36"/>
  <c r="O147" i="36"/>
  <c r="N147" i="36"/>
  <c r="M147" i="36"/>
  <c r="L147" i="36"/>
  <c r="K147" i="36"/>
  <c r="J147" i="36"/>
  <c r="I147" i="36"/>
  <c r="H147" i="36"/>
  <c r="G147" i="36"/>
  <c r="F147" i="36"/>
  <c r="E147" i="36"/>
  <c r="D147" i="36"/>
  <c r="AH147" i="36"/>
  <c r="C147" i="36"/>
  <c r="AH146" i="36"/>
  <c r="AH145" i="36"/>
  <c r="D144" i="36"/>
  <c r="E144" i="36"/>
  <c r="F144" i="36"/>
  <c r="G144" i="36"/>
  <c r="H144" i="36"/>
  <c r="I144" i="36"/>
  <c r="J144" i="36"/>
  <c r="K144" i="36"/>
  <c r="L144" i="36"/>
  <c r="M144" i="36"/>
  <c r="N144" i="36"/>
  <c r="O144" i="36"/>
  <c r="P144" i="36"/>
  <c r="Q144" i="36"/>
  <c r="R144" i="36"/>
  <c r="S144" i="36"/>
  <c r="T144" i="36"/>
  <c r="U144" i="36"/>
  <c r="V144" i="36"/>
  <c r="W144" i="36"/>
  <c r="X144" i="36"/>
  <c r="Y144" i="36"/>
  <c r="Z144" i="36"/>
  <c r="AA144" i="36"/>
  <c r="AB144" i="36"/>
  <c r="AC144" i="36"/>
  <c r="AD144" i="36"/>
  <c r="AE144" i="36"/>
  <c r="AF144" i="36"/>
  <c r="AG144" i="36"/>
  <c r="AH141" i="36"/>
  <c r="AG139" i="36"/>
  <c r="AF139" i="36"/>
  <c r="AE139"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H139" i="36"/>
  <c r="D139" i="36"/>
  <c r="C139" i="36"/>
  <c r="AH138" i="36"/>
  <c r="AH137" i="36"/>
  <c r="D136" i="36"/>
  <c r="E136" i="36"/>
  <c r="F136" i="36"/>
  <c r="G136" i="36"/>
  <c r="H136" i="36"/>
  <c r="I136" i="36"/>
  <c r="J136" i="36"/>
  <c r="K136" i="36"/>
  <c r="L136" i="36"/>
  <c r="M136" i="36"/>
  <c r="N136" i="36"/>
  <c r="O136" i="36"/>
  <c r="P136" i="36"/>
  <c r="Q136" i="36"/>
  <c r="R136" i="36"/>
  <c r="S136" i="36"/>
  <c r="T136" i="36"/>
  <c r="U136" i="36"/>
  <c r="V136" i="36"/>
  <c r="W136" i="36"/>
  <c r="X136" i="36"/>
  <c r="Y136" i="36"/>
  <c r="Z136" i="36"/>
  <c r="AA136" i="36"/>
  <c r="AB136" i="36"/>
  <c r="AC136" i="36"/>
  <c r="AD136" i="36"/>
  <c r="AE136" i="36"/>
  <c r="AF136" i="36"/>
  <c r="AG136" i="36"/>
  <c r="AH133" i="36"/>
  <c r="AF131" i="36"/>
  <c r="AE131" i="36"/>
  <c r="AD131" i="36"/>
  <c r="AC131" i="36"/>
  <c r="AB131" i="36"/>
  <c r="AA131" i="36"/>
  <c r="Z131" i="36"/>
  <c r="Y131" i="36"/>
  <c r="X131" i="36"/>
  <c r="W131" i="36"/>
  <c r="V131" i="36"/>
  <c r="U131" i="36"/>
  <c r="T131" i="36"/>
  <c r="S131" i="36"/>
  <c r="R131" i="36"/>
  <c r="Q131" i="36"/>
  <c r="P131" i="36"/>
  <c r="O131" i="36"/>
  <c r="N131" i="36"/>
  <c r="M131" i="36"/>
  <c r="L131" i="36"/>
  <c r="K131" i="36"/>
  <c r="J131" i="36"/>
  <c r="I131" i="36"/>
  <c r="H131" i="36"/>
  <c r="G131" i="36"/>
  <c r="F131" i="36"/>
  <c r="E131" i="36"/>
  <c r="AH131" i="36"/>
  <c r="D131" i="36"/>
  <c r="C131" i="36"/>
  <c r="AH130" i="36"/>
  <c r="AH129" i="36"/>
  <c r="D128" i="36"/>
  <c r="E128" i="36"/>
  <c r="F128" i="36"/>
  <c r="G128" i="36"/>
  <c r="H128" i="36"/>
  <c r="I128" i="36"/>
  <c r="J128" i="36"/>
  <c r="K128" i="36"/>
  <c r="L128" i="36"/>
  <c r="M128" i="36"/>
  <c r="N128" i="36"/>
  <c r="O128" i="36"/>
  <c r="P128" i="36"/>
  <c r="Q128" i="36"/>
  <c r="R128" i="36"/>
  <c r="S128" i="36"/>
  <c r="T128" i="36"/>
  <c r="U128" i="36"/>
  <c r="V128" i="36"/>
  <c r="W128" i="36"/>
  <c r="X128" i="36"/>
  <c r="Y128" i="36"/>
  <c r="Z128" i="36"/>
  <c r="AA128" i="36"/>
  <c r="AB128" i="36"/>
  <c r="AC128" i="36"/>
  <c r="AD128" i="36"/>
  <c r="AE128" i="36"/>
  <c r="AF128" i="36"/>
  <c r="AG128" i="36"/>
  <c r="AH125" i="36"/>
  <c r="AG123" i="36"/>
  <c r="AF123" i="36"/>
  <c r="AE123" i="36"/>
  <c r="AD123" i="36"/>
  <c r="AC123" i="36"/>
  <c r="AB123" i="36"/>
  <c r="AA123" i="36"/>
  <c r="Z123" i="36"/>
  <c r="Y123" i="36"/>
  <c r="X123" i="36"/>
  <c r="W123" i="36"/>
  <c r="V123" i="36"/>
  <c r="U123" i="36"/>
  <c r="T123" i="36"/>
  <c r="S123" i="36"/>
  <c r="R123" i="36"/>
  <c r="Q123" i="36"/>
  <c r="P123" i="36"/>
  <c r="O123" i="36"/>
  <c r="N123" i="36"/>
  <c r="M123" i="36"/>
  <c r="L123" i="36"/>
  <c r="K123" i="36"/>
  <c r="J123" i="36"/>
  <c r="I123" i="36"/>
  <c r="H123" i="36"/>
  <c r="G123" i="36"/>
  <c r="F123" i="36"/>
  <c r="AH123" i="36"/>
  <c r="E123" i="36"/>
  <c r="D123" i="36"/>
  <c r="C123" i="36"/>
  <c r="AH122" i="36"/>
  <c r="AH121" i="36"/>
  <c r="D120" i="36"/>
  <c r="E120" i="36"/>
  <c r="F120" i="36"/>
  <c r="G120" i="36"/>
  <c r="H120" i="36"/>
  <c r="I120" i="36"/>
  <c r="J120" i="36"/>
  <c r="K120" i="36"/>
  <c r="L120" i="36"/>
  <c r="M120" i="36"/>
  <c r="N120" i="36"/>
  <c r="O120" i="36"/>
  <c r="P120" i="36"/>
  <c r="Q120" i="36"/>
  <c r="R120" i="36"/>
  <c r="S120" i="36"/>
  <c r="T120" i="36"/>
  <c r="U120" i="36"/>
  <c r="V120" i="36"/>
  <c r="W120" i="36"/>
  <c r="X120" i="36"/>
  <c r="Y120" i="36"/>
  <c r="Z120" i="36"/>
  <c r="AA120" i="36"/>
  <c r="AB120" i="36"/>
  <c r="AC120" i="36"/>
  <c r="AD120" i="36"/>
  <c r="AE120" i="36"/>
  <c r="AF120" i="36"/>
  <c r="AG120" i="36"/>
  <c r="AH117" i="36"/>
  <c r="AG115" i="36"/>
  <c r="AF115" i="36"/>
  <c r="AE115" i="36"/>
  <c r="AD115" i="36"/>
  <c r="AC115" i="36"/>
  <c r="AB115" i="36"/>
  <c r="AA115" i="36"/>
  <c r="Z115" i="36"/>
  <c r="Y115" i="36"/>
  <c r="X115" i="36"/>
  <c r="W115" i="36"/>
  <c r="V115" i="36"/>
  <c r="U115" i="36"/>
  <c r="T115" i="36"/>
  <c r="S115" i="36"/>
  <c r="R115" i="36"/>
  <c r="Q115" i="36"/>
  <c r="P115" i="36"/>
  <c r="O115" i="36"/>
  <c r="N115" i="36"/>
  <c r="M115" i="36"/>
  <c r="L115" i="36"/>
  <c r="K115" i="36"/>
  <c r="J115" i="36"/>
  <c r="I115" i="36"/>
  <c r="H115" i="36"/>
  <c r="G115" i="36"/>
  <c r="AH115" i="36"/>
  <c r="F115" i="36"/>
  <c r="E115" i="36"/>
  <c r="D115" i="36"/>
  <c r="C115" i="36"/>
  <c r="AH114" i="36"/>
  <c r="AH113" i="36"/>
  <c r="D112" i="36"/>
  <c r="E112" i="36"/>
  <c r="F112" i="36"/>
  <c r="G112" i="36"/>
  <c r="H112" i="36"/>
  <c r="I112" i="36"/>
  <c r="J112" i="36"/>
  <c r="K112" i="36"/>
  <c r="L112" i="36"/>
  <c r="M112" i="36"/>
  <c r="N112" i="36"/>
  <c r="O112" i="36"/>
  <c r="P112" i="36"/>
  <c r="Q112" i="36"/>
  <c r="R112" i="36"/>
  <c r="S112" i="36"/>
  <c r="T112" i="36"/>
  <c r="U112" i="36"/>
  <c r="V112" i="36"/>
  <c r="W112" i="36"/>
  <c r="X112" i="36"/>
  <c r="Y112" i="36"/>
  <c r="Z112" i="36"/>
  <c r="AA112" i="36"/>
  <c r="AB112" i="36"/>
  <c r="AC112" i="36"/>
  <c r="AD112" i="36"/>
  <c r="AE112" i="36"/>
  <c r="AF112" i="36"/>
  <c r="AG112" i="36"/>
  <c r="AH109" i="36"/>
  <c r="AF107" i="36"/>
  <c r="AE107" i="36"/>
  <c r="AD107" i="36"/>
  <c r="AC107" i="36"/>
  <c r="AB107" i="36"/>
  <c r="AA107" i="36"/>
  <c r="Z107" i="36"/>
  <c r="Y107" i="36"/>
  <c r="X107" i="36"/>
  <c r="W107" i="36"/>
  <c r="V107" i="36"/>
  <c r="U107" i="36"/>
  <c r="T107" i="36"/>
  <c r="S107" i="36"/>
  <c r="R107" i="36"/>
  <c r="Q107" i="36"/>
  <c r="P107" i="36"/>
  <c r="O107" i="36"/>
  <c r="N107" i="36"/>
  <c r="M107" i="36"/>
  <c r="L107" i="36"/>
  <c r="K107" i="36"/>
  <c r="J107" i="36"/>
  <c r="I107" i="36"/>
  <c r="H107" i="36"/>
  <c r="G107" i="36"/>
  <c r="AH107" i="36"/>
  <c r="F107" i="36"/>
  <c r="E107" i="36"/>
  <c r="D107" i="36"/>
  <c r="C107" i="36"/>
  <c r="AH106" i="36"/>
  <c r="AH105" i="36"/>
  <c r="D104" i="36"/>
  <c r="E104" i="36"/>
  <c r="F104" i="36"/>
  <c r="G104" i="36"/>
  <c r="H104" i="36"/>
  <c r="I104" i="36"/>
  <c r="J104" i="36"/>
  <c r="K104" i="36"/>
  <c r="L104" i="36"/>
  <c r="M104" i="36"/>
  <c r="N104" i="36"/>
  <c r="O104" i="36"/>
  <c r="P104" i="36"/>
  <c r="Q104" i="36"/>
  <c r="R104" i="36"/>
  <c r="S104" i="36"/>
  <c r="T104" i="36"/>
  <c r="U104" i="36"/>
  <c r="V104" i="36"/>
  <c r="W104" i="36"/>
  <c r="X104" i="36"/>
  <c r="Y104" i="36"/>
  <c r="Z104" i="36"/>
  <c r="AA104" i="36"/>
  <c r="AB104" i="36"/>
  <c r="AC104" i="36"/>
  <c r="AD104" i="36"/>
  <c r="AE104" i="36"/>
  <c r="AF104" i="36"/>
  <c r="AG104" i="36"/>
  <c r="AH101" i="36"/>
  <c r="AG99" i="36"/>
  <c r="AF99" i="36"/>
  <c r="AE99" i="36"/>
  <c r="AD99" i="36"/>
  <c r="AC99" i="36"/>
  <c r="AB99" i="36"/>
  <c r="AA99" i="36"/>
  <c r="Z99" i="36"/>
  <c r="Y99" i="36"/>
  <c r="X99" i="36"/>
  <c r="W99" i="36"/>
  <c r="V99" i="36"/>
  <c r="U99" i="36"/>
  <c r="T99" i="36"/>
  <c r="S99" i="36"/>
  <c r="R99" i="36"/>
  <c r="Q99" i="36"/>
  <c r="P99" i="36"/>
  <c r="O99" i="36"/>
  <c r="N99" i="36"/>
  <c r="M99" i="36"/>
  <c r="L99" i="36"/>
  <c r="K99" i="36"/>
  <c r="J99" i="36"/>
  <c r="I99" i="36"/>
  <c r="H99" i="36"/>
  <c r="G99" i="36"/>
  <c r="AH99" i="36"/>
  <c r="F99" i="36"/>
  <c r="E99" i="36"/>
  <c r="D99" i="36"/>
  <c r="C99" i="36"/>
  <c r="AH98" i="36"/>
  <c r="J15" i="36"/>
  <c r="AH97" i="36"/>
  <c r="J14" i="36"/>
  <c r="J16" i="36"/>
  <c r="D96" i="36"/>
  <c r="E96" i="36"/>
  <c r="F96" i="36"/>
  <c r="G96" i="36"/>
  <c r="H96" i="36"/>
  <c r="I96" i="36"/>
  <c r="J96" i="36"/>
  <c r="K96" i="36"/>
  <c r="L96" i="36"/>
  <c r="M96" i="36"/>
  <c r="N96" i="36"/>
  <c r="O96" i="36"/>
  <c r="P96" i="36"/>
  <c r="Q96" i="36"/>
  <c r="R96" i="36"/>
  <c r="S96" i="36"/>
  <c r="T96" i="36"/>
  <c r="U96" i="36"/>
  <c r="V96" i="36"/>
  <c r="W96" i="36"/>
  <c r="X96" i="36"/>
  <c r="Y96" i="36"/>
  <c r="Z96" i="36"/>
  <c r="AA96" i="36"/>
  <c r="AB96" i="36"/>
  <c r="AC96" i="36"/>
  <c r="AD96" i="36"/>
  <c r="AE96" i="36"/>
  <c r="AF96" i="36"/>
  <c r="AG96" i="36"/>
  <c r="AH93" i="36"/>
  <c r="AF91" i="36"/>
  <c r="AE91" i="36"/>
  <c r="AD91" i="36"/>
  <c r="AC91" i="36"/>
  <c r="AB91" i="36"/>
  <c r="AA91" i="36"/>
  <c r="Z91" i="36"/>
  <c r="Y91" i="36"/>
  <c r="X91" i="36"/>
  <c r="W91" i="36"/>
  <c r="V91" i="36"/>
  <c r="U91" i="36"/>
  <c r="T91" i="36"/>
  <c r="S91" i="36"/>
  <c r="R91" i="36"/>
  <c r="Q91" i="36"/>
  <c r="P91" i="36"/>
  <c r="O91" i="36"/>
  <c r="N91" i="36"/>
  <c r="M91" i="36"/>
  <c r="L91" i="36"/>
  <c r="K91" i="36"/>
  <c r="J91" i="36"/>
  <c r="I91" i="36"/>
  <c r="H91" i="36"/>
  <c r="G91" i="36"/>
  <c r="F91" i="36"/>
  <c r="E91" i="36"/>
  <c r="D91" i="36"/>
  <c r="C91" i="36"/>
  <c r="AH91" i="36"/>
  <c r="AH90" i="36"/>
  <c r="AH89" i="36"/>
  <c r="H14" i="36"/>
  <c r="H16" i="36"/>
  <c r="D88" i="36"/>
  <c r="E88" i="36"/>
  <c r="F88" i="36"/>
  <c r="G88" i="36"/>
  <c r="H88" i="36"/>
  <c r="I88" i="36"/>
  <c r="J88" i="36"/>
  <c r="K88" i="36"/>
  <c r="L88" i="36"/>
  <c r="M88" i="36"/>
  <c r="N88" i="36"/>
  <c r="O88" i="36"/>
  <c r="P88" i="36"/>
  <c r="Q88" i="36"/>
  <c r="R88" i="36"/>
  <c r="S88" i="36"/>
  <c r="T88" i="36"/>
  <c r="U88" i="36"/>
  <c r="V88" i="36"/>
  <c r="W88" i="36"/>
  <c r="X88" i="36"/>
  <c r="Y88" i="36"/>
  <c r="Z88" i="36"/>
  <c r="AA88" i="36"/>
  <c r="AB88" i="36"/>
  <c r="AC88" i="36"/>
  <c r="AD88" i="36"/>
  <c r="AE88" i="36"/>
  <c r="AF88" i="36"/>
  <c r="AG88" i="36"/>
  <c r="AH85" i="36"/>
  <c r="F18"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AH83" i="36"/>
  <c r="E83" i="36"/>
  <c r="D83" i="36"/>
  <c r="C83" i="36"/>
  <c r="AH82" i="36"/>
  <c r="F15" i="36"/>
  <c r="AH81" i="36"/>
  <c r="D80" i="36"/>
  <c r="E80" i="36"/>
  <c r="F80" i="36"/>
  <c r="G80" i="36"/>
  <c r="H80" i="36"/>
  <c r="I80" i="36"/>
  <c r="J80" i="36"/>
  <c r="K80" i="36"/>
  <c r="L80" i="36"/>
  <c r="M80" i="36"/>
  <c r="N80" i="36"/>
  <c r="O80" i="36"/>
  <c r="P80" i="36"/>
  <c r="Q80" i="36"/>
  <c r="R80" i="36"/>
  <c r="S80" i="36"/>
  <c r="T80" i="36"/>
  <c r="U80" i="36"/>
  <c r="V80" i="36"/>
  <c r="W80" i="36"/>
  <c r="X80" i="36"/>
  <c r="Y80" i="36"/>
  <c r="Z80" i="36"/>
  <c r="AA80" i="36"/>
  <c r="AB80" i="36"/>
  <c r="AC80" i="36"/>
  <c r="AD80" i="36"/>
  <c r="AE80" i="36"/>
  <c r="AF80" i="36"/>
  <c r="AG80" i="36"/>
  <c r="AH77" i="36"/>
  <c r="D18" i="36"/>
  <c r="Z18" i="36"/>
  <c r="AE75" i="36"/>
  <c r="AD75" i="36"/>
  <c r="AC75" i="36"/>
  <c r="AB75" i="36"/>
  <c r="AA75" i="36"/>
  <c r="Z75" i="36"/>
  <c r="Y75" i="36"/>
  <c r="X75" i="36"/>
  <c r="W75" i="36"/>
  <c r="V75" i="36"/>
  <c r="U75" i="36"/>
  <c r="T75" i="36"/>
  <c r="S75" i="36"/>
  <c r="R75" i="36"/>
  <c r="Q75" i="36"/>
  <c r="P75" i="36"/>
  <c r="O75" i="36"/>
  <c r="N75" i="36"/>
  <c r="M75" i="36"/>
  <c r="L75" i="36"/>
  <c r="K75" i="36"/>
  <c r="J75" i="36"/>
  <c r="I75" i="36"/>
  <c r="H75" i="36"/>
  <c r="G75" i="36"/>
  <c r="F75" i="36"/>
  <c r="AH75" i="36"/>
  <c r="E75" i="36"/>
  <c r="D75" i="36"/>
  <c r="C75" i="36"/>
  <c r="AH74" i="36"/>
  <c r="AH73" i="36"/>
  <c r="D14" i="36"/>
  <c r="Z14" i="36"/>
  <c r="D72" i="36"/>
  <c r="E72" i="36"/>
  <c r="F72" i="36"/>
  <c r="G72" i="36"/>
  <c r="H72" i="36"/>
  <c r="I72" i="36"/>
  <c r="J72" i="36"/>
  <c r="K72" i="36"/>
  <c r="L72" i="36"/>
  <c r="M72" i="36"/>
  <c r="N72" i="36"/>
  <c r="O72" i="36"/>
  <c r="P72" i="36"/>
  <c r="Q72" i="36"/>
  <c r="R72" i="36"/>
  <c r="S72" i="36"/>
  <c r="T72" i="36"/>
  <c r="U72" i="36"/>
  <c r="V72" i="36"/>
  <c r="W72" i="36"/>
  <c r="X72" i="36"/>
  <c r="Y72" i="36"/>
  <c r="Z72" i="36"/>
  <c r="AA72" i="36"/>
  <c r="AB72" i="36"/>
  <c r="AC72" i="36"/>
  <c r="AD72" i="36"/>
  <c r="AE72" i="36"/>
  <c r="AF72" i="36"/>
  <c r="AG72" i="36"/>
  <c r="AH69" i="36"/>
  <c r="B18" i="36"/>
  <c r="AG67" i="36"/>
  <c r="AF67" i="36"/>
  <c r="AE67" i="36"/>
  <c r="AD67" i="36"/>
  <c r="AC67" i="36"/>
  <c r="AB67" i="36"/>
  <c r="AA67" i="36"/>
  <c r="Z67" i="36"/>
  <c r="Y67" i="36"/>
  <c r="X67" i="36"/>
  <c r="W67" i="36"/>
  <c r="V67" i="36"/>
  <c r="U67" i="36"/>
  <c r="T67" i="36"/>
  <c r="S67" i="36"/>
  <c r="R67" i="36"/>
  <c r="Q67" i="36"/>
  <c r="P67" i="36"/>
  <c r="O67" i="36"/>
  <c r="N67" i="36"/>
  <c r="M67" i="36"/>
  <c r="L67" i="36"/>
  <c r="K67" i="36"/>
  <c r="J67" i="36"/>
  <c r="I67" i="36"/>
  <c r="H67" i="36"/>
  <c r="G67" i="36"/>
  <c r="F67" i="36"/>
  <c r="E67" i="36"/>
  <c r="D67" i="36"/>
  <c r="C67" i="36"/>
  <c r="AH67" i="36"/>
  <c r="AH66" i="36"/>
  <c r="B15" i="36"/>
  <c r="AH65" i="36"/>
  <c r="D64" i="36"/>
  <c r="E64" i="36"/>
  <c r="F64" i="36"/>
  <c r="G64" i="36"/>
  <c r="H64" i="36"/>
  <c r="I64" i="36"/>
  <c r="J64" i="36"/>
  <c r="K64" i="36"/>
  <c r="L64" i="36"/>
  <c r="M64" i="36"/>
  <c r="N64" i="36"/>
  <c r="O64" i="36"/>
  <c r="P64" i="36"/>
  <c r="Q64" i="36"/>
  <c r="R64" i="36"/>
  <c r="S64" i="36"/>
  <c r="T64" i="36"/>
  <c r="U64" i="36"/>
  <c r="V64" i="36"/>
  <c r="W64" i="36"/>
  <c r="X64" i="36"/>
  <c r="Y64" i="36"/>
  <c r="Z64" i="36"/>
  <c r="AA64" i="36"/>
  <c r="AB64" i="36"/>
  <c r="AC64" i="36"/>
  <c r="AD64" i="36"/>
  <c r="AE64" i="36"/>
  <c r="AF64" i="36"/>
  <c r="AG64" i="36"/>
  <c r="R62" i="36"/>
  <c r="B32" i="36"/>
  <c r="B33" i="36"/>
  <c r="B29" i="36"/>
  <c r="B31" i="36"/>
  <c r="F26" i="36"/>
  <c r="D26" i="36"/>
  <c r="B26" i="36"/>
  <c r="Z25" i="36"/>
  <c r="V18" i="36"/>
  <c r="T18" i="36"/>
  <c r="R18" i="36"/>
  <c r="P18" i="36"/>
  <c r="N18" i="36"/>
  <c r="L18" i="36"/>
  <c r="J18" i="36"/>
  <c r="H18" i="36"/>
  <c r="X15" i="36"/>
  <c r="V15" i="36"/>
  <c r="V16" i="36"/>
  <c r="T15" i="36"/>
  <c r="T16" i="36"/>
  <c r="R15" i="36"/>
  <c r="P15" i="36"/>
  <c r="N15" i="36"/>
  <c r="L15" i="36"/>
  <c r="H15" i="36"/>
  <c r="D15" i="36"/>
  <c r="X14" i="36"/>
  <c r="X16" i="36"/>
  <c r="V14" i="36"/>
  <c r="T14" i="36"/>
  <c r="R14" i="36"/>
  <c r="R16" i="36"/>
  <c r="P14" i="36"/>
  <c r="P16" i="36"/>
  <c r="N14" i="36"/>
  <c r="N16" i="36"/>
  <c r="L14" i="36"/>
  <c r="L16" i="36"/>
  <c r="F14" i="36"/>
  <c r="B14" i="36"/>
  <c r="O9" i="36"/>
  <c r="B4" i="36"/>
  <c r="B3" i="36"/>
  <c r="AH157" i="35"/>
  <c r="AG155" i="35"/>
  <c r="AF155" i="35"/>
  <c r="AE155" i="35"/>
  <c r="AD155" i="35"/>
  <c r="AC155" i="35"/>
  <c r="AB155" i="35"/>
  <c r="AA155" i="35"/>
  <c r="Z155" i="35"/>
  <c r="Y155" i="35"/>
  <c r="X155" i="35"/>
  <c r="W155" i="35"/>
  <c r="V155" i="35"/>
  <c r="U155" i="35"/>
  <c r="T155" i="35"/>
  <c r="S155" i="35"/>
  <c r="R155" i="35"/>
  <c r="Q155" i="35"/>
  <c r="P155" i="35"/>
  <c r="O155" i="35"/>
  <c r="N155" i="35"/>
  <c r="M155" i="35"/>
  <c r="L155" i="35"/>
  <c r="K155" i="35"/>
  <c r="J155" i="35"/>
  <c r="I155" i="35"/>
  <c r="H155" i="35"/>
  <c r="G155" i="35"/>
  <c r="F155" i="35"/>
  <c r="E155" i="35"/>
  <c r="D155" i="35"/>
  <c r="AH155" i="35"/>
  <c r="C155" i="35"/>
  <c r="AH154" i="35"/>
  <c r="AH153" i="35"/>
  <c r="D152" i="35"/>
  <c r="E152" i="35"/>
  <c r="F152" i="35"/>
  <c r="G152" i="35"/>
  <c r="H152" i="35"/>
  <c r="I152" i="35"/>
  <c r="J152" i="35"/>
  <c r="K152" i="35"/>
  <c r="L152" i="35"/>
  <c r="M152" i="35"/>
  <c r="N152" i="35"/>
  <c r="O152" i="35"/>
  <c r="P152" i="35"/>
  <c r="Q152" i="35"/>
  <c r="R152" i="35"/>
  <c r="S152" i="35"/>
  <c r="T152" i="35"/>
  <c r="U152" i="35"/>
  <c r="V152" i="35"/>
  <c r="W152" i="35"/>
  <c r="X152" i="35"/>
  <c r="Y152" i="35"/>
  <c r="Z152" i="35"/>
  <c r="AA152" i="35"/>
  <c r="AB152" i="35"/>
  <c r="AC152" i="35"/>
  <c r="AD152" i="35"/>
  <c r="AE152" i="35"/>
  <c r="AF152" i="35"/>
  <c r="AG152" i="35"/>
  <c r="AH149" i="35"/>
  <c r="AG147" i="35"/>
  <c r="AF147" i="35"/>
  <c r="AE147" i="35"/>
  <c r="AD147" i="35"/>
  <c r="AC147" i="35"/>
  <c r="AB147" i="35"/>
  <c r="AA147" i="35"/>
  <c r="Z147" i="35"/>
  <c r="Y147" i="35"/>
  <c r="X147" i="35"/>
  <c r="W147" i="35"/>
  <c r="V147" i="35"/>
  <c r="U147" i="35"/>
  <c r="T147" i="35"/>
  <c r="S147" i="35"/>
  <c r="R147" i="35"/>
  <c r="Q147" i="35"/>
  <c r="P147" i="35"/>
  <c r="O147" i="35"/>
  <c r="N147" i="35"/>
  <c r="M147" i="35"/>
  <c r="L147" i="35"/>
  <c r="K147" i="35"/>
  <c r="J147" i="35"/>
  <c r="I147" i="35"/>
  <c r="H147" i="35"/>
  <c r="G147" i="35"/>
  <c r="F147" i="35"/>
  <c r="E147" i="35"/>
  <c r="D147" i="35"/>
  <c r="AH147" i="35"/>
  <c r="C147" i="35"/>
  <c r="AH146" i="35"/>
  <c r="AH145" i="35"/>
  <c r="D144" i="35"/>
  <c r="E144" i="35"/>
  <c r="F144" i="35"/>
  <c r="G144" i="35"/>
  <c r="H144" i="35"/>
  <c r="I144" i="35"/>
  <c r="J144" i="35"/>
  <c r="K144" i="35"/>
  <c r="L144" i="35"/>
  <c r="M144" i="35"/>
  <c r="N144" i="35"/>
  <c r="O144" i="35"/>
  <c r="P144" i="35"/>
  <c r="Q144" i="35"/>
  <c r="R144" i="35"/>
  <c r="S144" i="35"/>
  <c r="T144" i="35"/>
  <c r="U144" i="35"/>
  <c r="V144" i="35"/>
  <c r="W144" i="35"/>
  <c r="X144" i="35"/>
  <c r="Y144" i="35"/>
  <c r="Z144" i="35"/>
  <c r="AA144" i="35"/>
  <c r="AB144" i="35"/>
  <c r="AC144" i="35"/>
  <c r="AD144" i="35"/>
  <c r="AE144" i="35"/>
  <c r="AF144" i="35"/>
  <c r="AG144" i="35"/>
  <c r="AH141" i="35"/>
  <c r="AG139" i="35"/>
  <c r="AF139" i="35"/>
  <c r="AE139" i="35"/>
  <c r="AD139" i="35"/>
  <c r="AC139" i="35"/>
  <c r="AB139" i="35"/>
  <c r="AA139" i="35"/>
  <c r="Z139" i="35"/>
  <c r="Y139" i="35"/>
  <c r="X139" i="35"/>
  <c r="W139" i="35"/>
  <c r="V139" i="35"/>
  <c r="U139" i="35"/>
  <c r="T139" i="35"/>
  <c r="S139" i="35"/>
  <c r="R139" i="35"/>
  <c r="Q139" i="35"/>
  <c r="P139" i="35"/>
  <c r="O139" i="35"/>
  <c r="N139" i="35"/>
  <c r="M139" i="35"/>
  <c r="L139" i="35"/>
  <c r="K139" i="35"/>
  <c r="J139" i="35"/>
  <c r="I139" i="35"/>
  <c r="H139" i="35"/>
  <c r="G139" i="35"/>
  <c r="F139" i="35"/>
  <c r="AH139" i="35"/>
  <c r="E139" i="35"/>
  <c r="D139" i="35"/>
  <c r="C139" i="35"/>
  <c r="AH138" i="35"/>
  <c r="AH137" i="35"/>
  <c r="T14" i="35"/>
  <c r="T16" i="35"/>
  <c r="D136" i="35"/>
  <c r="E136" i="35"/>
  <c r="F136" i="35"/>
  <c r="G136" i="35"/>
  <c r="H136" i="35"/>
  <c r="I136" i="35"/>
  <c r="J136" i="35"/>
  <c r="K136" i="35"/>
  <c r="L136" i="35"/>
  <c r="M136" i="35"/>
  <c r="N136" i="35"/>
  <c r="O136" i="35"/>
  <c r="P136" i="35"/>
  <c r="Q136" i="35"/>
  <c r="R136" i="35"/>
  <c r="S136" i="35"/>
  <c r="T136" i="35"/>
  <c r="U136" i="35"/>
  <c r="V136" i="35"/>
  <c r="W136" i="35"/>
  <c r="X136" i="35"/>
  <c r="Y136" i="35"/>
  <c r="Z136" i="35"/>
  <c r="AA136" i="35"/>
  <c r="AB136" i="35"/>
  <c r="AC136" i="35"/>
  <c r="AD136" i="35"/>
  <c r="AE136" i="35"/>
  <c r="AF136" i="35"/>
  <c r="AG136" i="35"/>
  <c r="AH133" i="35"/>
  <c r="AF131" i="35"/>
  <c r="AE131" i="35"/>
  <c r="AD131" i="35"/>
  <c r="AC131" i="35"/>
  <c r="AB131" i="35"/>
  <c r="AA131" i="35"/>
  <c r="Z131" i="35"/>
  <c r="Y131" i="35"/>
  <c r="X131" i="35"/>
  <c r="W131" i="35"/>
  <c r="V131" i="35"/>
  <c r="U131" i="35"/>
  <c r="T131" i="35"/>
  <c r="S131" i="35"/>
  <c r="R131" i="35"/>
  <c r="Q131" i="35"/>
  <c r="P131" i="35"/>
  <c r="O131" i="35"/>
  <c r="N131" i="35"/>
  <c r="M131" i="35"/>
  <c r="L131" i="35"/>
  <c r="K131" i="35"/>
  <c r="J131" i="35"/>
  <c r="I131" i="35"/>
  <c r="H131" i="35"/>
  <c r="G131" i="35"/>
  <c r="F131" i="35"/>
  <c r="E131" i="35"/>
  <c r="D131" i="35"/>
  <c r="C131" i="35"/>
  <c r="AH131" i="35"/>
  <c r="AH130" i="35"/>
  <c r="AH129" i="35"/>
  <c r="R14" i="35"/>
  <c r="R16" i="35"/>
  <c r="D128" i="35"/>
  <c r="E128" i="35"/>
  <c r="F128" i="35"/>
  <c r="G128" i="35"/>
  <c r="H128" i="35"/>
  <c r="I128" i="35"/>
  <c r="J128" i="35"/>
  <c r="K128" i="35"/>
  <c r="L128" i="35"/>
  <c r="M128" i="35"/>
  <c r="N128" i="35"/>
  <c r="O128" i="35"/>
  <c r="P128" i="35"/>
  <c r="Q128" i="35"/>
  <c r="R128" i="35"/>
  <c r="S128" i="35"/>
  <c r="T128" i="35"/>
  <c r="U128" i="35"/>
  <c r="V128" i="35"/>
  <c r="W128" i="35"/>
  <c r="X128" i="35"/>
  <c r="Y128" i="35"/>
  <c r="Z128" i="35"/>
  <c r="AA128" i="35"/>
  <c r="AB128" i="35"/>
  <c r="AC128" i="35"/>
  <c r="AD128" i="35"/>
  <c r="AE128" i="35"/>
  <c r="AF128" i="35"/>
  <c r="AG128" i="35"/>
  <c r="AH125" i="35"/>
  <c r="P18" i="35"/>
  <c r="AG123" i="35"/>
  <c r="AF123" i="35"/>
  <c r="AE123" i="35"/>
  <c r="AD123" i="35"/>
  <c r="AC123" i="35"/>
  <c r="AB123" i="35"/>
  <c r="AA123" i="35"/>
  <c r="Z123" i="35"/>
  <c r="Y123" i="35"/>
  <c r="X123" i="35"/>
  <c r="W123" i="35"/>
  <c r="V123" i="35"/>
  <c r="U123" i="35"/>
  <c r="T123" i="35"/>
  <c r="S123" i="35"/>
  <c r="R123" i="35"/>
  <c r="Q123" i="35"/>
  <c r="P123" i="35"/>
  <c r="O123" i="35"/>
  <c r="N123" i="35"/>
  <c r="M123" i="35"/>
  <c r="L123" i="35"/>
  <c r="K123" i="35"/>
  <c r="J123" i="35"/>
  <c r="I123" i="35"/>
  <c r="H123" i="35"/>
  <c r="G123" i="35"/>
  <c r="F123" i="35"/>
  <c r="E123" i="35"/>
  <c r="D123" i="35"/>
  <c r="C123" i="35"/>
  <c r="AH123" i="35"/>
  <c r="AH122" i="35"/>
  <c r="P15" i="35"/>
  <c r="AH121" i="35"/>
  <c r="P14" i="35"/>
  <c r="P16" i="35"/>
  <c r="D120" i="35"/>
  <c r="E120" i="35"/>
  <c r="F120" i="35"/>
  <c r="G120" i="35"/>
  <c r="H120" i="35"/>
  <c r="I120" i="35"/>
  <c r="J120" i="35"/>
  <c r="K120" i="35"/>
  <c r="L120" i="35"/>
  <c r="M120" i="35"/>
  <c r="N120" i="35"/>
  <c r="O120" i="35"/>
  <c r="P120" i="35"/>
  <c r="Q120" i="35"/>
  <c r="R120" i="35"/>
  <c r="S120" i="35"/>
  <c r="T120" i="35"/>
  <c r="U120" i="35"/>
  <c r="V120" i="35"/>
  <c r="W120" i="35"/>
  <c r="X120" i="35"/>
  <c r="Y120" i="35"/>
  <c r="Z120" i="35"/>
  <c r="AA120" i="35"/>
  <c r="AB120" i="35"/>
  <c r="AC120" i="35"/>
  <c r="AD120" i="35"/>
  <c r="AE120" i="35"/>
  <c r="AF120" i="35"/>
  <c r="AG120" i="35"/>
  <c r="AH117" i="35"/>
  <c r="AG115" i="35"/>
  <c r="AF115" i="35"/>
  <c r="AE115" i="35"/>
  <c r="AD115" i="35"/>
  <c r="AC115" i="35"/>
  <c r="AB115" i="35"/>
  <c r="AA115" i="35"/>
  <c r="Z115" i="35"/>
  <c r="Y115" i="35"/>
  <c r="X115" i="35"/>
  <c r="W115" i="35"/>
  <c r="V115" i="35"/>
  <c r="U115" i="35"/>
  <c r="T115" i="35"/>
  <c r="S115" i="35"/>
  <c r="R115" i="35"/>
  <c r="Q115" i="35"/>
  <c r="P115" i="35"/>
  <c r="O115" i="35"/>
  <c r="N115" i="35"/>
  <c r="M115" i="35"/>
  <c r="L115" i="35"/>
  <c r="K115" i="35"/>
  <c r="J115" i="35"/>
  <c r="I115" i="35"/>
  <c r="H115" i="35"/>
  <c r="G115" i="35"/>
  <c r="F115" i="35"/>
  <c r="E115" i="35"/>
  <c r="D115" i="35"/>
  <c r="AH115" i="35"/>
  <c r="C115" i="35"/>
  <c r="AH114" i="35"/>
  <c r="N15" i="35"/>
  <c r="N16" i="35"/>
  <c r="AH113" i="35"/>
  <c r="D112" i="35"/>
  <c r="E112" i="35"/>
  <c r="F112" i="35"/>
  <c r="G112" i="35"/>
  <c r="H112" i="35"/>
  <c r="I112" i="35"/>
  <c r="J112" i="35"/>
  <c r="K112" i="35"/>
  <c r="L112" i="35"/>
  <c r="M112" i="35"/>
  <c r="N112" i="35"/>
  <c r="O112" i="35"/>
  <c r="P112" i="35"/>
  <c r="Q112" i="35"/>
  <c r="R112" i="35"/>
  <c r="S112" i="35"/>
  <c r="T112" i="35"/>
  <c r="U112" i="35"/>
  <c r="V112" i="35"/>
  <c r="W112" i="35"/>
  <c r="X112" i="35"/>
  <c r="Y112" i="35"/>
  <c r="Z112" i="35"/>
  <c r="AA112" i="35"/>
  <c r="AB112" i="35"/>
  <c r="AC112" i="35"/>
  <c r="AD112" i="35"/>
  <c r="AE112" i="35"/>
  <c r="AF112" i="35"/>
  <c r="AG112" i="35"/>
  <c r="AH109" i="35"/>
  <c r="AF107" i="35"/>
  <c r="AE107" i="35"/>
  <c r="AD107" i="35"/>
  <c r="AC107" i="35"/>
  <c r="AB107" i="35"/>
  <c r="AA107" i="35"/>
  <c r="Z107" i="35"/>
  <c r="Y107" i="35"/>
  <c r="X107" i="35"/>
  <c r="W107" i="35"/>
  <c r="V107" i="35"/>
  <c r="U107" i="35"/>
  <c r="T107" i="35"/>
  <c r="S107" i="35"/>
  <c r="R107" i="35"/>
  <c r="Q107" i="35"/>
  <c r="P107" i="35"/>
  <c r="O107" i="35"/>
  <c r="N107" i="35"/>
  <c r="M107" i="35"/>
  <c r="L107" i="35"/>
  <c r="K107" i="35"/>
  <c r="J107" i="35"/>
  <c r="I107" i="35"/>
  <c r="H107" i="35"/>
  <c r="G107" i="35"/>
  <c r="AH107" i="35"/>
  <c r="F107" i="35"/>
  <c r="E107" i="35"/>
  <c r="D107" i="35"/>
  <c r="C107" i="35"/>
  <c r="AH106" i="35"/>
  <c r="AH105" i="35"/>
  <c r="D104" i="35"/>
  <c r="E104" i="35"/>
  <c r="F104" i="35"/>
  <c r="G104" i="35"/>
  <c r="H104" i="35"/>
  <c r="I104" i="35"/>
  <c r="J104" i="35"/>
  <c r="K104" i="35"/>
  <c r="L104" i="35"/>
  <c r="M104" i="35"/>
  <c r="N104" i="35"/>
  <c r="O104" i="35"/>
  <c r="P104" i="35"/>
  <c r="Q104" i="35"/>
  <c r="R104" i="35"/>
  <c r="S104" i="35"/>
  <c r="T104" i="35"/>
  <c r="U104" i="35"/>
  <c r="V104" i="35"/>
  <c r="W104" i="35"/>
  <c r="X104" i="35"/>
  <c r="Y104" i="35"/>
  <c r="Z104" i="35"/>
  <c r="AA104" i="35"/>
  <c r="AB104" i="35"/>
  <c r="AC104" i="35"/>
  <c r="AD104" i="35"/>
  <c r="AE104" i="35"/>
  <c r="AF104" i="35"/>
  <c r="AG104" i="35"/>
  <c r="AH101" i="35"/>
  <c r="J18" i="35"/>
  <c r="AG99" i="35"/>
  <c r="AF99" i="35"/>
  <c r="AE99" i="35"/>
  <c r="AD99" i="35"/>
  <c r="AC99" i="35"/>
  <c r="AB99" i="35"/>
  <c r="AA99" i="35"/>
  <c r="Z99" i="35"/>
  <c r="Y99" i="35"/>
  <c r="X99" i="35"/>
  <c r="W99" i="35"/>
  <c r="V99" i="35"/>
  <c r="U99" i="35"/>
  <c r="T99" i="35"/>
  <c r="S99" i="35"/>
  <c r="R99" i="35"/>
  <c r="Q99" i="35"/>
  <c r="P99" i="35"/>
  <c r="O99" i="35"/>
  <c r="N99" i="35"/>
  <c r="M99" i="35"/>
  <c r="L99" i="35"/>
  <c r="K99" i="35"/>
  <c r="J99" i="35"/>
  <c r="I99" i="35"/>
  <c r="H99" i="35"/>
  <c r="G99" i="35"/>
  <c r="F99" i="35"/>
  <c r="E99" i="35"/>
  <c r="D99" i="35"/>
  <c r="AH99" i="35"/>
  <c r="C99" i="35"/>
  <c r="AH98" i="35"/>
  <c r="J15" i="35"/>
  <c r="AH97" i="35"/>
  <c r="J14" i="35"/>
  <c r="J16" i="35"/>
  <c r="E96" i="35"/>
  <c r="F96" i="35"/>
  <c r="G96" i="35"/>
  <c r="H96" i="35"/>
  <c r="I96" i="35"/>
  <c r="J96" i="35"/>
  <c r="K96" i="35"/>
  <c r="L96" i="35"/>
  <c r="M96" i="35"/>
  <c r="N96" i="35"/>
  <c r="O96" i="35"/>
  <c r="P96" i="35"/>
  <c r="Q96" i="35"/>
  <c r="R96" i="35"/>
  <c r="S96" i="35"/>
  <c r="T96" i="35"/>
  <c r="U96" i="35"/>
  <c r="V96" i="35"/>
  <c r="W96" i="35"/>
  <c r="X96" i="35"/>
  <c r="Y96" i="35"/>
  <c r="Z96" i="35"/>
  <c r="AA96" i="35"/>
  <c r="AB96" i="35"/>
  <c r="AC96" i="35"/>
  <c r="AD96" i="35"/>
  <c r="AE96" i="35"/>
  <c r="AF96" i="35"/>
  <c r="AG96" i="35"/>
  <c r="D96" i="35"/>
  <c r="AH93" i="35"/>
  <c r="AF91" i="35"/>
  <c r="AE91" i="35"/>
  <c r="AD91" i="35"/>
  <c r="AC91" i="35"/>
  <c r="AB91" i="35"/>
  <c r="AA91" i="35"/>
  <c r="Z91" i="35"/>
  <c r="Y91" i="35"/>
  <c r="X91" i="35"/>
  <c r="W91" i="35"/>
  <c r="V91" i="35"/>
  <c r="U91" i="35"/>
  <c r="T91" i="35"/>
  <c r="S91" i="35"/>
  <c r="R91" i="35"/>
  <c r="Q91" i="35"/>
  <c r="P91" i="35"/>
  <c r="O91" i="35"/>
  <c r="N91" i="35"/>
  <c r="M91" i="35"/>
  <c r="L91" i="35"/>
  <c r="K91" i="35"/>
  <c r="J91" i="35"/>
  <c r="I91" i="35"/>
  <c r="H91" i="35"/>
  <c r="G91" i="35"/>
  <c r="F91" i="35"/>
  <c r="E91" i="35"/>
  <c r="AH91" i="35"/>
  <c r="D91" i="35"/>
  <c r="C91" i="35"/>
  <c r="AH90" i="35"/>
  <c r="AH89" i="35"/>
  <c r="H14" i="35"/>
  <c r="D88" i="35"/>
  <c r="E88" i="35"/>
  <c r="F88" i="35"/>
  <c r="G88" i="35"/>
  <c r="H88" i="35"/>
  <c r="I88" i="35"/>
  <c r="J88" i="35"/>
  <c r="K88" i="35"/>
  <c r="L88" i="35"/>
  <c r="M88" i="35"/>
  <c r="N88" i="35"/>
  <c r="O88" i="35"/>
  <c r="P88" i="35"/>
  <c r="Q88" i="35"/>
  <c r="R88" i="35"/>
  <c r="S88" i="35"/>
  <c r="T88" i="35"/>
  <c r="U88" i="35"/>
  <c r="V88" i="35"/>
  <c r="W88" i="35"/>
  <c r="X88" i="35"/>
  <c r="Y88" i="35"/>
  <c r="Z88" i="35"/>
  <c r="AA88" i="35"/>
  <c r="AB88" i="35"/>
  <c r="AC88" i="35"/>
  <c r="AD88" i="35"/>
  <c r="AE88" i="35"/>
  <c r="AF88" i="35"/>
  <c r="AG88" i="35"/>
  <c r="AH85" i="35"/>
  <c r="F18" i="35"/>
  <c r="AG83" i="35"/>
  <c r="AF83" i="35"/>
  <c r="AE83" i="35"/>
  <c r="AD83" i="35"/>
  <c r="AC83" i="35"/>
  <c r="AB83" i="35"/>
  <c r="AA83" i="35"/>
  <c r="Z83" i="35"/>
  <c r="Y83" i="35"/>
  <c r="X83" i="35"/>
  <c r="W83" i="35"/>
  <c r="V83" i="35"/>
  <c r="U83" i="35"/>
  <c r="T83" i="35"/>
  <c r="S83" i="35"/>
  <c r="R83" i="35"/>
  <c r="Q83" i="35"/>
  <c r="P83" i="35"/>
  <c r="O83" i="35"/>
  <c r="N83" i="35"/>
  <c r="M83" i="35"/>
  <c r="L83" i="35"/>
  <c r="K83" i="35"/>
  <c r="J83" i="35"/>
  <c r="I83" i="35"/>
  <c r="H83" i="35"/>
  <c r="G83" i="35"/>
  <c r="F83" i="35"/>
  <c r="E83" i="35"/>
  <c r="D83" i="35"/>
  <c r="C83" i="35"/>
  <c r="AH83" i="35"/>
  <c r="AH82" i="35"/>
  <c r="F15" i="35"/>
  <c r="AH81" i="35"/>
  <c r="F14" i="35"/>
  <c r="E80" i="35"/>
  <c r="F80" i="35"/>
  <c r="G80" i="35"/>
  <c r="H80" i="35"/>
  <c r="I80" i="35"/>
  <c r="J80" i="35"/>
  <c r="K80" i="35"/>
  <c r="L80" i="35"/>
  <c r="M80" i="35"/>
  <c r="N80" i="35"/>
  <c r="O80" i="35"/>
  <c r="P80" i="35"/>
  <c r="Q80" i="35"/>
  <c r="R80" i="35"/>
  <c r="S80" i="35"/>
  <c r="T80" i="35"/>
  <c r="U80" i="35"/>
  <c r="V80" i="35"/>
  <c r="W80" i="35"/>
  <c r="X80" i="35"/>
  <c r="Y80" i="35"/>
  <c r="Z80" i="35"/>
  <c r="AA80" i="35"/>
  <c r="AB80" i="35"/>
  <c r="AC80" i="35"/>
  <c r="AD80" i="35"/>
  <c r="AE80" i="35"/>
  <c r="AF80" i="35"/>
  <c r="AG80" i="35"/>
  <c r="D80" i="35"/>
  <c r="AH77" i="35"/>
  <c r="D18" i="35"/>
  <c r="AE75" i="35"/>
  <c r="AD75" i="35"/>
  <c r="AC75" i="35"/>
  <c r="AB75" i="35"/>
  <c r="AA75" i="35"/>
  <c r="Z75" i="35"/>
  <c r="Y75" i="35"/>
  <c r="X75" i="35"/>
  <c r="W75" i="35"/>
  <c r="V75" i="35"/>
  <c r="U75" i="35"/>
  <c r="T75" i="35"/>
  <c r="S75" i="35"/>
  <c r="R75" i="35"/>
  <c r="Q75" i="35"/>
  <c r="P75" i="35"/>
  <c r="O75" i="35"/>
  <c r="N75" i="35"/>
  <c r="M75" i="35"/>
  <c r="L75" i="35"/>
  <c r="K75" i="35"/>
  <c r="J75" i="35"/>
  <c r="I75" i="35"/>
  <c r="H75" i="35"/>
  <c r="G75" i="35"/>
  <c r="F75" i="35"/>
  <c r="E75" i="35"/>
  <c r="D75" i="35"/>
  <c r="C75" i="35"/>
  <c r="AH75" i="35"/>
  <c r="AH74" i="35"/>
  <c r="D15" i="35"/>
  <c r="AH73" i="35"/>
  <c r="D14" i="35"/>
  <c r="D72" i="35"/>
  <c r="E72" i="35"/>
  <c r="F72" i="35"/>
  <c r="G72" i="35"/>
  <c r="H72" i="35"/>
  <c r="I72" i="35"/>
  <c r="J72" i="35"/>
  <c r="K72" i="35"/>
  <c r="L72" i="35"/>
  <c r="M72" i="35"/>
  <c r="N72" i="35"/>
  <c r="O72" i="35"/>
  <c r="P72" i="35"/>
  <c r="Q72" i="35"/>
  <c r="R72" i="35"/>
  <c r="S72" i="35"/>
  <c r="T72" i="35"/>
  <c r="U72" i="35"/>
  <c r="V72" i="35"/>
  <c r="W72" i="35"/>
  <c r="X72" i="35"/>
  <c r="Y72" i="35"/>
  <c r="Z72" i="35"/>
  <c r="AA72" i="35"/>
  <c r="AB72" i="35"/>
  <c r="AC72" i="35"/>
  <c r="AD72" i="35"/>
  <c r="AE72" i="35"/>
  <c r="AF72" i="35"/>
  <c r="AG72" i="35"/>
  <c r="AH69" i="35"/>
  <c r="B18"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AH67" i="35"/>
  <c r="E67" i="35"/>
  <c r="D67" i="35"/>
  <c r="C67" i="35"/>
  <c r="AH66" i="35"/>
  <c r="B15" i="35"/>
  <c r="AH65" i="35"/>
  <c r="D64" i="35"/>
  <c r="E64" i="35"/>
  <c r="F64" i="35"/>
  <c r="G64" i="35"/>
  <c r="H64" i="35"/>
  <c r="I64" i="35"/>
  <c r="J64" i="35"/>
  <c r="K64" i="35"/>
  <c r="L64" i="35"/>
  <c r="M64" i="35"/>
  <c r="N64" i="35"/>
  <c r="O64" i="35"/>
  <c r="P64" i="35"/>
  <c r="Q64" i="35"/>
  <c r="R64" i="35"/>
  <c r="S64" i="35"/>
  <c r="T64" i="35"/>
  <c r="U64" i="35"/>
  <c r="V64" i="35"/>
  <c r="W64" i="35"/>
  <c r="X64" i="35"/>
  <c r="Y64" i="35"/>
  <c r="Z64" i="35"/>
  <c r="AA64" i="35"/>
  <c r="AB64" i="35"/>
  <c r="AC64" i="35"/>
  <c r="AD64" i="35"/>
  <c r="AE64" i="35"/>
  <c r="AF64" i="35"/>
  <c r="AG64" i="35"/>
  <c r="R62" i="35"/>
  <c r="B32" i="35"/>
  <c r="B33" i="35"/>
  <c r="B30" i="35"/>
  <c r="B29" i="35"/>
  <c r="B31" i="35"/>
  <c r="F26" i="35"/>
  <c r="D26" i="35"/>
  <c r="B26" i="35"/>
  <c r="Z25" i="35"/>
  <c r="X18" i="35"/>
  <c r="V18" i="35"/>
  <c r="T18" i="35"/>
  <c r="R18" i="35"/>
  <c r="N18" i="35"/>
  <c r="L18" i="35"/>
  <c r="H18" i="35"/>
  <c r="X15" i="35"/>
  <c r="X16" i="35"/>
  <c r="V15" i="35"/>
  <c r="T15" i="35"/>
  <c r="R15" i="35"/>
  <c r="L15" i="35"/>
  <c r="H15" i="35"/>
  <c r="X14" i="35"/>
  <c r="V14" i="35"/>
  <c r="V16" i="35"/>
  <c r="N14" i="35"/>
  <c r="L14" i="35"/>
  <c r="L16" i="35"/>
  <c r="B14" i="35"/>
  <c r="O9" i="35"/>
  <c r="B4" i="35"/>
  <c r="B3" i="35"/>
  <c r="AH157" i="32"/>
  <c r="AG155" i="32"/>
  <c r="AF155" i="32"/>
  <c r="AE155" i="32"/>
  <c r="AD155" i="32"/>
  <c r="AC155" i="32"/>
  <c r="AB155" i="32"/>
  <c r="AA155" i="32"/>
  <c r="Z155" i="32"/>
  <c r="Y155" i="32"/>
  <c r="X155" i="32"/>
  <c r="W155" i="32"/>
  <c r="V155" i="32"/>
  <c r="U155" i="32"/>
  <c r="T155" i="32"/>
  <c r="S155" i="32"/>
  <c r="R155" i="32"/>
  <c r="Q155" i="32"/>
  <c r="P155" i="32"/>
  <c r="O155" i="32"/>
  <c r="N155" i="32"/>
  <c r="M155" i="32"/>
  <c r="L155" i="32"/>
  <c r="K155" i="32"/>
  <c r="J155" i="32"/>
  <c r="I155" i="32"/>
  <c r="H155" i="32"/>
  <c r="G155" i="32"/>
  <c r="F155" i="32"/>
  <c r="E155" i="32"/>
  <c r="D155" i="32"/>
  <c r="C155" i="32"/>
  <c r="AH155" i="32"/>
  <c r="AH154" i="32"/>
  <c r="AH153" i="32"/>
  <c r="E152" i="32"/>
  <c r="F152" i="32"/>
  <c r="G152" i="32"/>
  <c r="H152" i="32"/>
  <c r="I152" i="32"/>
  <c r="J152" i="32"/>
  <c r="K152" i="32"/>
  <c r="L152" i="32"/>
  <c r="M152" i="32"/>
  <c r="N152" i="32"/>
  <c r="O152" i="32"/>
  <c r="P152" i="32"/>
  <c r="Q152" i="32"/>
  <c r="R152" i="32"/>
  <c r="S152" i="32"/>
  <c r="T152" i="32"/>
  <c r="U152" i="32"/>
  <c r="V152" i="32"/>
  <c r="W152" i="32"/>
  <c r="X152" i="32"/>
  <c r="Y152" i="32"/>
  <c r="Z152" i="32"/>
  <c r="AA152" i="32"/>
  <c r="AB152" i="32"/>
  <c r="AC152" i="32"/>
  <c r="AD152" i="32"/>
  <c r="AE152" i="32"/>
  <c r="AF152" i="32"/>
  <c r="AG152" i="32"/>
  <c r="D152" i="32"/>
  <c r="AH149" i="32"/>
  <c r="AG147" i="32"/>
  <c r="AF147" i="32"/>
  <c r="AE147" i="32"/>
  <c r="AD147" i="32"/>
  <c r="AC147" i="32"/>
  <c r="AB147" i="32"/>
  <c r="AA147" i="32"/>
  <c r="Z147" i="32"/>
  <c r="Y147" i="32"/>
  <c r="X147" i="32"/>
  <c r="W147" i="32"/>
  <c r="V147" i="32"/>
  <c r="U147" i="32"/>
  <c r="T147" i="32"/>
  <c r="S147" i="32"/>
  <c r="R147" i="32"/>
  <c r="Q147" i="32"/>
  <c r="P147" i="32"/>
  <c r="O147" i="32"/>
  <c r="N147" i="32"/>
  <c r="M147" i="32"/>
  <c r="L147" i="32"/>
  <c r="K147" i="32"/>
  <c r="J147" i="32"/>
  <c r="I147" i="32"/>
  <c r="H147" i="32"/>
  <c r="G147" i="32"/>
  <c r="AH147" i="32"/>
  <c r="F147" i="32"/>
  <c r="E147" i="32"/>
  <c r="D147" i="32"/>
  <c r="C147" i="32"/>
  <c r="AH146" i="32"/>
  <c r="AH145" i="32"/>
  <c r="D144" i="32"/>
  <c r="E144" i="32"/>
  <c r="F144" i="32"/>
  <c r="G144" i="32"/>
  <c r="H144" i="32"/>
  <c r="I144" i="32"/>
  <c r="J144" i="32"/>
  <c r="K144" i="32"/>
  <c r="L144" i="32"/>
  <c r="M144" i="32"/>
  <c r="N144" i="32"/>
  <c r="O144" i="32"/>
  <c r="P144" i="32"/>
  <c r="Q144" i="32"/>
  <c r="R144" i="32"/>
  <c r="S144" i="32"/>
  <c r="T144" i="32"/>
  <c r="U144" i="32"/>
  <c r="V144" i="32"/>
  <c r="W144" i="32"/>
  <c r="X144" i="32"/>
  <c r="Y144" i="32"/>
  <c r="Z144" i="32"/>
  <c r="AA144" i="32"/>
  <c r="AB144" i="32"/>
  <c r="AC144" i="32"/>
  <c r="AD144" i="32"/>
  <c r="AE144" i="32"/>
  <c r="AF144" i="32"/>
  <c r="AG144" i="32"/>
  <c r="AH141" i="32"/>
  <c r="AG139" i="32"/>
  <c r="AF139" i="32"/>
  <c r="AE139" i="32"/>
  <c r="AD139" i="32"/>
  <c r="AC139" i="32"/>
  <c r="AB139" i="32"/>
  <c r="AA139" i="32"/>
  <c r="Z139" i="32"/>
  <c r="Y139" i="32"/>
  <c r="X139" i="32"/>
  <c r="W139" i="32"/>
  <c r="V139" i="32"/>
  <c r="U139" i="32"/>
  <c r="T139" i="32"/>
  <c r="S139" i="32"/>
  <c r="R139" i="32"/>
  <c r="Q139" i="32"/>
  <c r="P139" i="32"/>
  <c r="O139" i="32"/>
  <c r="N139" i="32"/>
  <c r="M139" i="32"/>
  <c r="L139" i="32"/>
  <c r="K139" i="32"/>
  <c r="J139" i="32"/>
  <c r="I139" i="32"/>
  <c r="H139" i="32"/>
  <c r="G139" i="32"/>
  <c r="F139" i="32"/>
  <c r="E139" i="32"/>
  <c r="D139" i="32"/>
  <c r="AH139" i="32"/>
  <c r="C139" i="32"/>
  <c r="AH138" i="32"/>
  <c r="AH137" i="32"/>
  <c r="T14" i="32"/>
  <c r="T16" i="32"/>
  <c r="D136" i="32"/>
  <c r="E136" i="32"/>
  <c r="F136" i="32"/>
  <c r="G136" i="32"/>
  <c r="H136" i="32"/>
  <c r="I136" i="32"/>
  <c r="J136" i="32"/>
  <c r="K136" i="32"/>
  <c r="L136" i="32"/>
  <c r="M136" i="32"/>
  <c r="N136" i="32"/>
  <c r="O136" i="32"/>
  <c r="P136" i="32"/>
  <c r="Q136" i="32"/>
  <c r="R136" i="32"/>
  <c r="S136" i="32"/>
  <c r="T136" i="32"/>
  <c r="U136" i="32"/>
  <c r="V136" i="32"/>
  <c r="W136" i="32"/>
  <c r="X136" i="32"/>
  <c r="Y136" i="32"/>
  <c r="Z136" i="32"/>
  <c r="AA136" i="32"/>
  <c r="AB136" i="32"/>
  <c r="AC136" i="32"/>
  <c r="AD136" i="32"/>
  <c r="AE136" i="32"/>
  <c r="AF136" i="32"/>
  <c r="AG136" i="32"/>
  <c r="AH133" i="32"/>
  <c r="R18" i="32"/>
  <c r="AF131" i="32"/>
  <c r="AE131" i="32"/>
  <c r="AD131" i="32"/>
  <c r="AC131" i="32"/>
  <c r="AB131" i="32"/>
  <c r="AA131" i="32"/>
  <c r="Z131" i="32"/>
  <c r="Y131" i="32"/>
  <c r="X131" i="32"/>
  <c r="W131" i="32"/>
  <c r="V131" i="32"/>
  <c r="U131" i="32"/>
  <c r="T131" i="32"/>
  <c r="S131" i="32"/>
  <c r="R131" i="32"/>
  <c r="Q131" i="32"/>
  <c r="P131" i="32"/>
  <c r="O131" i="32"/>
  <c r="N131" i="32"/>
  <c r="M131" i="32"/>
  <c r="L131" i="32"/>
  <c r="K131" i="32"/>
  <c r="J131" i="32"/>
  <c r="I131" i="32"/>
  <c r="AH131" i="32"/>
  <c r="H131" i="32"/>
  <c r="G131" i="32"/>
  <c r="F131" i="32"/>
  <c r="E131" i="32"/>
  <c r="D131" i="32"/>
  <c r="C131" i="32"/>
  <c r="AH130" i="32"/>
  <c r="R15" i="32"/>
  <c r="Z15" i="32"/>
  <c r="AH129" i="32"/>
  <c r="D128" i="32"/>
  <c r="E128" i="32"/>
  <c r="F128" i="32"/>
  <c r="G128" i="32"/>
  <c r="H128" i="32"/>
  <c r="I128" i="32"/>
  <c r="J128" i="32"/>
  <c r="K128" i="32"/>
  <c r="L128" i="32"/>
  <c r="M128" i="32"/>
  <c r="N128" i="32"/>
  <c r="O128" i="32"/>
  <c r="P128" i="32"/>
  <c r="Q128" i="32"/>
  <c r="R128" i="32"/>
  <c r="S128" i="32"/>
  <c r="T128" i="32"/>
  <c r="U128" i="32"/>
  <c r="V128" i="32"/>
  <c r="W128" i="32"/>
  <c r="X128" i="32"/>
  <c r="Y128" i="32"/>
  <c r="Z128" i="32"/>
  <c r="AA128" i="32"/>
  <c r="AB128" i="32"/>
  <c r="AC128" i="32"/>
  <c r="AD128" i="32"/>
  <c r="AE128" i="32"/>
  <c r="AF128" i="32"/>
  <c r="AG128" i="32"/>
  <c r="AH125" i="32"/>
  <c r="AG123" i="32"/>
  <c r="AF123" i="32"/>
  <c r="AE123" i="32"/>
  <c r="AD123" i="32"/>
  <c r="AC123" i="32"/>
  <c r="AB123" i="32"/>
  <c r="AA123" i="32"/>
  <c r="Z123" i="32"/>
  <c r="Y123" i="32"/>
  <c r="X123" i="32"/>
  <c r="W123" i="32"/>
  <c r="V123" i="32"/>
  <c r="U123" i="32"/>
  <c r="T123" i="32"/>
  <c r="S123" i="32"/>
  <c r="R123" i="32"/>
  <c r="Q123" i="32"/>
  <c r="P123" i="32"/>
  <c r="O123" i="32"/>
  <c r="N123" i="32"/>
  <c r="M123" i="32"/>
  <c r="L123" i="32"/>
  <c r="K123" i="32"/>
  <c r="J123" i="32"/>
  <c r="I123" i="32"/>
  <c r="H123" i="32"/>
  <c r="G123" i="32"/>
  <c r="F123" i="32"/>
  <c r="E123" i="32"/>
  <c r="D123" i="32"/>
  <c r="AH123" i="32"/>
  <c r="C123" i="32"/>
  <c r="AH122" i="32"/>
  <c r="AH121" i="32"/>
  <c r="D120" i="32"/>
  <c r="E120" i="32"/>
  <c r="F120" i="32"/>
  <c r="G120" i="32"/>
  <c r="H120" i="32"/>
  <c r="I120" i="32"/>
  <c r="J120" i="32"/>
  <c r="K120" i="32"/>
  <c r="L120" i="32"/>
  <c r="M120" i="32"/>
  <c r="N120" i="32"/>
  <c r="O120" i="32"/>
  <c r="P120" i="32"/>
  <c r="Q120" i="32"/>
  <c r="R120" i="32"/>
  <c r="S120" i="32"/>
  <c r="T120" i="32"/>
  <c r="U120" i="32"/>
  <c r="V120" i="32"/>
  <c r="W120" i="32"/>
  <c r="X120" i="32"/>
  <c r="Y120" i="32"/>
  <c r="Z120" i="32"/>
  <c r="AA120" i="32"/>
  <c r="AB120" i="32"/>
  <c r="AC120" i="32"/>
  <c r="AD120" i="32"/>
  <c r="AE120" i="32"/>
  <c r="AF120" i="32"/>
  <c r="AG120" i="32"/>
  <c r="AH117" i="32"/>
  <c r="AG115" i="32"/>
  <c r="AF115" i="32"/>
  <c r="AE115" i="32"/>
  <c r="AD115" i="32"/>
  <c r="AC115" i="32"/>
  <c r="AB115" i="32"/>
  <c r="AA115" i="32"/>
  <c r="Z115" i="32"/>
  <c r="Y115" i="32"/>
  <c r="X115" i="32"/>
  <c r="W115" i="32"/>
  <c r="V115" i="32"/>
  <c r="U115" i="32"/>
  <c r="T115" i="32"/>
  <c r="S115" i="32"/>
  <c r="R115" i="32"/>
  <c r="Q115" i="32"/>
  <c r="P115" i="32"/>
  <c r="O115" i="32"/>
  <c r="N115" i="32"/>
  <c r="M115" i="32"/>
  <c r="L115" i="32"/>
  <c r="K115" i="32"/>
  <c r="J115" i="32"/>
  <c r="I115" i="32"/>
  <c r="H115" i="32"/>
  <c r="G115" i="32"/>
  <c r="F115" i="32"/>
  <c r="E115" i="32"/>
  <c r="D115" i="32"/>
  <c r="C115" i="32"/>
  <c r="AH115" i="32"/>
  <c r="AH114" i="32"/>
  <c r="AH113" i="32"/>
  <c r="G112" i="32"/>
  <c r="H112" i="32"/>
  <c r="I112" i="32"/>
  <c r="J112" i="32"/>
  <c r="K112" i="32"/>
  <c r="L112" i="32"/>
  <c r="M112" i="32"/>
  <c r="N112" i="32"/>
  <c r="O112" i="32"/>
  <c r="P112" i="32"/>
  <c r="Q112" i="32"/>
  <c r="R112" i="32"/>
  <c r="S112" i="32"/>
  <c r="T112" i="32"/>
  <c r="U112" i="32"/>
  <c r="V112" i="32"/>
  <c r="W112" i="32"/>
  <c r="X112" i="32"/>
  <c r="Y112" i="32"/>
  <c r="Z112" i="32"/>
  <c r="AA112" i="32"/>
  <c r="AB112" i="32"/>
  <c r="AC112" i="32"/>
  <c r="AD112" i="32"/>
  <c r="AE112" i="32"/>
  <c r="AF112" i="32"/>
  <c r="AG112" i="32"/>
  <c r="D112" i="32"/>
  <c r="E112" i="32"/>
  <c r="F112" i="32"/>
  <c r="AH109" i="32"/>
  <c r="AF107" i="32"/>
  <c r="AE107" i="32"/>
  <c r="AD107" i="32"/>
  <c r="AC107" i="32"/>
  <c r="AB107" i="32"/>
  <c r="AA107" i="32"/>
  <c r="Z107" i="32"/>
  <c r="Y107" i="32"/>
  <c r="X107" i="32"/>
  <c r="W107" i="32"/>
  <c r="V107" i="32"/>
  <c r="U107" i="32"/>
  <c r="T107" i="32"/>
  <c r="S107" i="32"/>
  <c r="R107" i="32"/>
  <c r="Q107" i="32"/>
  <c r="P107" i="32"/>
  <c r="O107" i="32"/>
  <c r="N107" i="32"/>
  <c r="M107" i="32"/>
  <c r="L107" i="32"/>
  <c r="K107" i="32"/>
  <c r="J107" i="32"/>
  <c r="I107" i="32"/>
  <c r="H107" i="32"/>
  <c r="G107" i="32"/>
  <c r="F107" i="32"/>
  <c r="E107" i="32"/>
  <c r="D107" i="32"/>
  <c r="C107" i="32"/>
  <c r="AH107" i="32"/>
  <c r="AH106" i="32"/>
  <c r="AH105" i="32"/>
  <c r="D104" i="32"/>
  <c r="E104" i="32"/>
  <c r="F104" i="32"/>
  <c r="G104" i="32"/>
  <c r="H104" i="32"/>
  <c r="I104" i="32"/>
  <c r="J104" i="32"/>
  <c r="K104" i="32"/>
  <c r="L104" i="32"/>
  <c r="M104" i="32"/>
  <c r="N104" i="32"/>
  <c r="O104" i="32"/>
  <c r="P104" i="32"/>
  <c r="Q104" i="32"/>
  <c r="R104" i="32"/>
  <c r="S104" i="32"/>
  <c r="T104" i="32"/>
  <c r="U104" i="32"/>
  <c r="V104" i="32"/>
  <c r="W104" i="32"/>
  <c r="X104" i="32"/>
  <c r="Y104" i="32"/>
  <c r="Z104" i="32"/>
  <c r="AA104" i="32"/>
  <c r="AB104" i="32"/>
  <c r="AC104" i="32"/>
  <c r="AD104" i="32"/>
  <c r="AE104" i="32"/>
  <c r="AF104" i="32"/>
  <c r="AG104" i="32"/>
  <c r="AH101" i="32"/>
  <c r="AG99" i="32"/>
  <c r="AF99" i="32"/>
  <c r="AE99" i="32"/>
  <c r="AD99" i="32"/>
  <c r="AC99" i="32"/>
  <c r="AB99" i="32"/>
  <c r="AA99" i="32"/>
  <c r="Z99" i="32"/>
  <c r="Y99" i="32"/>
  <c r="X99" i="32"/>
  <c r="W99" i="32"/>
  <c r="V99" i="32"/>
  <c r="U99" i="32"/>
  <c r="T99" i="32"/>
  <c r="S99" i="32"/>
  <c r="R99" i="32"/>
  <c r="Q99" i="32"/>
  <c r="P99" i="32"/>
  <c r="O99" i="32"/>
  <c r="N99" i="32"/>
  <c r="M99" i="32"/>
  <c r="L99" i="32"/>
  <c r="K99" i="32"/>
  <c r="J99" i="32"/>
  <c r="I99" i="32"/>
  <c r="H99" i="32"/>
  <c r="G99" i="32"/>
  <c r="F99" i="32"/>
  <c r="AH99" i="32"/>
  <c r="E99" i="32"/>
  <c r="D99" i="32"/>
  <c r="C99" i="32"/>
  <c r="AH98" i="32"/>
  <c r="AH97" i="32"/>
  <c r="J14" i="32"/>
  <c r="J16" i="32"/>
  <c r="D96" i="32"/>
  <c r="E96" i="32"/>
  <c r="F96" i="32"/>
  <c r="G96" i="32"/>
  <c r="H96" i="32"/>
  <c r="I96" i="32"/>
  <c r="J96" i="32"/>
  <c r="K96" i="32"/>
  <c r="L96" i="32"/>
  <c r="M96" i="32"/>
  <c r="N96" i="32"/>
  <c r="O96" i="32"/>
  <c r="P96" i="32"/>
  <c r="Q96" i="32"/>
  <c r="R96" i="32"/>
  <c r="S96" i="32"/>
  <c r="T96" i="32"/>
  <c r="U96" i="32"/>
  <c r="V96" i="32"/>
  <c r="W96" i="32"/>
  <c r="X96" i="32"/>
  <c r="Y96" i="32"/>
  <c r="Z96" i="32"/>
  <c r="AA96" i="32"/>
  <c r="AB96" i="32"/>
  <c r="AC96" i="32"/>
  <c r="AD96" i="32"/>
  <c r="AE96" i="32"/>
  <c r="AF96" i="32"/>
  <c r="AG96" i="32"/>
  <c r="AH93" i="32"/>
  <c r="H18" i="32"/>
  <c r="AF91" i="32"/>
  <c r="AE91" i="32"/>
  <c r="AD91" i="32"/>
  <c r="AC91" i="32"/>
  <c r="AB91" i="32"/>
  <c r="AA91" i="32"/>
  <c r="Z91" i="32"/>
  <c r="Y91" i="32"/>
  <c r="X91" i="32"/>
  <c r="W91" i="32"/>
  <c r="V91" i="32"/>
  <c r="U91" i="32"/>
  <c r="T91" i="32"/>
  <c r="S91" i="32"/>
  <c r="R91" i="32"/>
  <c r="Q91" i="32"/>
  <c r="P91" i="32"/>
  <c r="O91" i="32"/>
  <c r="N91" i="32"/>
  <c r="M91" i="32"/>
  <c r="L91" i="32"/>
  <c r="K91" i="32"/>
  <c r="J91" i="32"/>
  <c r="I91" i="32"/>
  <c r="AH91" i="32"/>
  <c r="H91" i="32"/>
  <c r="G91" i="32"/>
  <c r="F91" i="32"/>
  <c r="E91" i="32"/>
  <c r="D91" i="32"/>
  <c r="C91" i="32"/>
  <c r="AH90" i="32"/>
  <c r="H15" i="32"/>
  <c r="AH89" i="32"/>
  <c r="H14" i="32"/>
  <c r="H16" i="32"/>
  <c r="D88" i="32"/>
  <c r="E88" i="32"/>
  <c r="F88" i="32"/>
  <c r="G88" i="32"/>
  <c r="H88" i="32"/>
  <c r="I88" i="32"/>
  <c r="J88" i="32"/>
  <c r="K88" i="32"/>
  <c r="L88" i="32"/>
  <c r="M88" i="32"/>
  <c r="N88" i="32"/>
  <c r="O88" i="32"/>
  <c r="P88" i="32"/>
  <c r="Q88" i="32"/>
  <c r="R88" i="32"/>
  <c r="S88" i="32"/>
  <c r="T88" i="32"/>
  <c r="U88" i="32"/>
  <c r="V88" i="32"/>
  <c r="W88" i="32"/>
  <c r="X88" i="32"/>
  <c r="Y88" i="32"/>
  <c r="Z88" i="32"/>
  <c r="AA88" i="32"/>
  <c r="AB88" i="32"/>
  <c r="AC88" i="32"/>
  <c r="AD88" i="32"/>
  <c r="AE88" i="32"/>
  <c r="AF88" i="32"/>
  <c r="AG88" i="32"/>
  <c r="AH85" i="32"/>
  <c r="F18" i="32"/>
  <c r="AG83" i="32"/>
  <c r="AF83" i="32"/>
  <c r="AE83" i="32"/>
  <c r="AD83" i="32"/>
  <c r="AC83" i="32"/>
  <c r="AB83" i="32"/>
  <c r="AA83" i="32"/>
  <c r="Z83" i="32"/>
  <c r="Y83" i="32"/>
  <c r="X83" i="32"/>
  <c r="W83" i="32"/>
  <c r="V83" i="32"/>
  <c r="U83" i="32"/>
  <c r="T83" i="32"/>
  <c r="S83" i="32"/>
  <c r="R83" i="32"/>
  <c r="Q83" i="32"/>
  <c r="P83" i="32"/>
  <c r="O83" i="32"/>
  <c r="N83" i="32"/>
  <c r="M83" i="32"/>
  <c r="L83" i="32"/>
  <c r="K83" i="32"/>
  <c r="J83" i="32"/>
  <c r="I83" i="32"/>
  <c r="H83" i="32"/>
  <c r="G83" i="32"/>
  <c r="F83" i="32"/>
  <c r="E83" i="32"/>
  <c r="D83" i="32"/>
  <c r="C83" i="32"/>
  <c r="AH83" i="32"/>
  <c r="AH82" i="32"/>
  <c r="F15" i="32"/>
  <c r="F16" i="32"/>
  <c r="AH81" i="32"/>
  <c r="D80" i="32"/>
  <c r="E80" i="32"/>
  <c r="F80" i="32"/>
  <c r="G80" i="32"/>
  <c r="H80" i="32"/>
  <c r="I80" i="32"/>
  <c r="J80" i="32"/>
  <c r="K80" i="32"/>
  <c r="L80" i="32"/>
  <c r="M80" i="32"/>
  <c r="N80" i="32"/>
  <c r="O80" i="32"/>
  <c r="P80" i="32"/>
  <c r="Q80" i="32"/>
  <c r="R80" i="32"/>
  <c r="S80" i="32"/>
  <c r="T80" i="32"/>
  <c r="U80" i="32"/>
  <c r="V80" i="32"/>
  <c r="W80" i="32"/>
  <c r="X80" i="32"/>
  <c r="Y80" i="32"/>
  <c r="Z80" i="32"/>
  <c r="AA80" i="32"/>
  <c r="AB80" i="32"/>
  <c r="AC80" i="32"/>
  <c r="AD80" i="32"/>
  <c r="AE80" i="32"/>
  <c r="AF80" i="32"/>
  <c r="AG80" i="32"/>
  <c r="AH77" i="32"/>
  <c r="D18" i="32"/>
  <c r="AE75" i="32"/>
  <c r="AD75" i="32"/>
  <c r="AC75" i="32"/>
  <c r="AB75" i="32"/>
  <c r="AA75" i="32"/>
  <c r="Z75" i="32"/>
  <c r="Y75" i="32"/>
  <c r="X75" i="32"/>
  <c r="W75" i="32"/>
  <c r="V75" i="32"/>
  <c r="U75" i="32"/>
  <c r="T75" i="32"/>
  <c r="S75" i="32"/>
  <c r="R75" i="32"/>
  <c r="Q75" i="32"/>
  <c r="P75" i="32"/>
  <c r="O75" i="32"/>
  <c r="N75" i="32"/>
  <c r="M75" i="32"/>
  <c r="L75" i="32"/>
  <c r="K75" i="32"/>
  <c r="J75" i="32"/>
  <c r="I75" i="32"/>
  <c r="H75" i="32"/>
  <c r="G75" i="32"/>
  <c r="F75" i="32"/>
  <c r="E75" i="32"/>
  <c r="D75" i="32"/>
  <c r="C75" i="32"/>
  <c r="AH75" i="32"/>
  <c r="AH74" i="32"/>
  <c r="AH73" i="32"/>
  <c r="D14" i="32"/>
  <c r="D72" i="32"/>
  <c r="E72" i="32"/>
  <c r="F72" i="32"/>
  <c r="G72" i="32"/>
  <c r="H72" i="32"/>
  <c r="I72" i="32"/>
  <c r="J72" i="32"/>
  <c r="K72" i="32"/>
  <c r="L72" i="32"/>
  <c r="M72" i="32"/>
  <c r="N72" i="32"/>
  <c r="O72" i="32"/>
  <c r="P72" i="32"/>
  <c r="Q72" i="32"/>
  <c r="R72" i="32"/>
  <c r="S72" i="32"/>
  <c r="T72" i="32"/>
  <c r="U72" i="32"/>
  <c r="V72" i="32"/>
  <c r="W72" i="32"/>
  <c r="X72" i="32"/>
  <c r="Y72" i="32"/>
  <c r="Z72" i="32"/>
  <c r="AA72" i="32"/>
  <c r="AB72" i="32"/>
  <c r="AC72" i="32"/>
  <c r="AD72" i="32"/>
  <c r="AE72" i="32"/>
  <c r="AF72" i="32"/>
  <c r="AG72" i="32"/>
  <c r="AH69" i="32"/>
  <c r="AG67" i="32"/>
  <c r="AF67" i="32"/>
  <c r="AE67" i="32"/>
  <c r="AD67" i="32"/>
  <c r="AC67" i="32"/>
  <c r="AB67" i="32"/>
  <c r="AA67" i="32"/>
  <c r="Z67" i="32"/>
  <c r="Y67" i="32"/>
  <c r="X67" i="32"/>
  <c r="W67" i="32"/>
  <c r="V67" i="32"/>
  <c r="U67" i="32"/>
  <c r="T67" i="32"/>
  <c r="S67" i="32"/>
  <c r="R67" i="32"/>
  <c r="Q67" i="32"/>
  <c r="P67" i="32"/>
  <c r="O67" i="32"/>
  <c r="N67" i="32"/>
  <c r="M67" i="32"/>
  <c r="L67" i="32"/>
  <c r="K67" i="32"/>
  <c r="J67" i="32"/>
  <c r="I67" i="32"/>
  <c r="H67" i="32"/>
  <c r="G67" i="32"/>
  <c r="F67" i="32"/>
  <c r="E67" i="32"/>
  <c r="D67" i="32"/>
  <c r="AH67" i="32"/>
  <c r="C67" i="32"/>
  <c r="AH66" i="32"/>
  <c r="B15" i="32"/>
  <c r="B16" i="32"/>
  <c r="AH65" i="32"/>
  <c r="E64" i="32"/>
  <c r="F64" i="32"/>
  <c r="G64" i="32"/>
  <c r="H64" i="32"/>
  <c r="I64" i="32"/>
  <c r="J64" i="32"/>
  <c r="K64" i="32"/>
  <c r="L64" i="32"/>
  <c r="M64" i="32"/>
  <c r="N64" i="32"/>
  <c r="O64" i="32"/>
  <c r="P64" i="32"/>
  <c r="Q64" i="32"/>
  <c r="R64" i="32"/>
  <c r="S64" i="32"/>
  <c r="T64" i="32"/>
  <c r="U64" i="32"/>
  <c r="V64" i="32"/>
  <c r="W64" i="32"/>
  <c r="X64" i="32"/>
  <c r="Y64" i="32"/>
  <c r="Z64" i="32"/>
  <c r="AA64" i="32"/>
  <c r="AB64" i="32"/>
  <c r="AC64" i="32"/>
  <c r="AD64" i="32"/>
  <c r="AE64" i="32"/>
  <c r="AF64" i="32"/>
  <c r="AG64" i="32"/>
  <c r="D64" i="32"/>
  <c r="R62" i="32"/>
  <c r="B32" i="32"/>
  <c r="B33" i="32"/>
  <c r="B31" i="32"/>
  <c r="F21" i="32"/>
  <c r="F24" i="32"/>
  <c r="D21" i="32"/>
  <c r="B29" i="32"/>
  <c r="B30" i="32"/>
  <c r="F26" i="32"/>
  <c r="D26" i="32"/>
  <c r="B26" i="32"/>
  <c r="Z25" i="32"/>
  <c r="X18" i="32"/>
  <c r="V18" i="32"/>
  <c r="T18" i="32"/>
  <c r="P18" i="32"/>
  <c r="N18" i="32"/>
  <c r="L18" i="32"/>
  <c r="J18" i="32"/>
  <c r="B18" i="32"/>
  <c r="X15" i="32"/>
  <c r="V15" i="32"/>
  <c r="T15" i="32"/>
  <c r="P15" i="32"/>
  <c r="N15" i="32"/>
  <c r="L15" i="32"/>
  <c r="J15" i="32"/>
  <c r="D15" i="32"/>
  <c r="X14" i="32"/>
  <c r="X16" i="32"/>
  <c r="V14" i="32"/>
  <c r="V16" i="32"/>
  <c r="R14" i="32"/>
  <c r="P14" i="32"/>
  <c r="P16" i="32"/>
  <c r="N14" i="32"/>
  <c r="N16" i="32"/>
  <c r="L14" i="32"/>
  <c r="L16" i="32"/>
  <c r="F14" i="32"/>
  <c r="B14" i="32"/>
  <c r="O9" i="32"/>
  <c r="B4" i="32"/>
  <c r="B3" i="32"/>
  <c r="AH157" i="33"/>
  <c r="AG155" i="33"/>
  <c r="AF155" i="33"/>
  <c r="AE155" i="33"/>
  <c r="AD155" i="33"/>
  <c r="AC155" i="33"/>
  <c r="AB155" i="33"/>
  <c r="AA155" i="33"/>
  <c r="Z155" i="33"/>
  <c r="Y155" i="33"/>
  <c r="X155" i="33"/>
  <c r="W155" i="33"/>
  <c r="V155" i="33"/>
  <c r="U155" i="33"/>
  <c r="T155" i="33"/>
  <c r="S155" i="33"/>
  <c r="R155" i="33"/>
  <c r="Q155" i="33"/>
  <c r="P155" i="33"/>
  <c r="O155" i="33"/>
  <c r="N155" i="33"/>
  <c r="M155" i="33"/>
  <c r="L155" i="33"/>
  <c r="K155" i="33"/>
  <c r="J155" i="33"/>
  <c r="I155" i="33"/>
  <c r="H155" i="33"/>
  <c r="G155" i="33"/>
  <c r="F155" i="33"/>
  <c r="E155" i="33"/>
  <c r="D155" i="33"/>
  <c r="AH155" i="33"/>
  <c r="C155" i="33"/>
  <c r="AH154" i="33"/>
  <c r="AH153" i="33"/>
  <c r="D152" i="33"/>
  <c r="E152" i="33"/>
  <c r="F152" i="33"/>
  <c r="G152" i="33"/>
  <c r="H152" i="33"/>
  <c r="I152" i="33"/>
  <c r="J152" i="33"/>
  <c r="K152" i="33"/>
  <c r="L152" i="33"/>
  <c r="M152" i="33"/>
  <c r="N152" i="33"/>
  <c r="O152" i="33"/>
  <c r="P152" i="33"/>
  <c r="Q152" i="33"/>
  <c r="R152" i="33"/>
  <c r="S152" i="33"/>
  <c r="T152" i="33"/>
  <c r="U152" i="33"/>
  <c r="V152" i="33"/>
  <c r="W152" i="33"/>
  <c r="X152" i="33"/>
  <c r="Y152" i="33"/>
  <c r="Z152" i="33"/>
  <c r="AA152" i="33"/>
  <c r="AB152" i="33"/>
  <c r="AC152" i="33"/>
  <c r="AD152" i="33"/>
  <c r="AE152" i="33"/>
  <c r="AF152" i="33"/>
  <c r="AG152" i="33"/>
  <c r="AH149" i="33"/>
  <c r="AG147" i="33"/>
  <c r="AF147" i="33"/>
  <c r="AE147" i="33"/>
  <c r="AD147" i="33"/>
  <c r="AC147" i="33"/>
  <c r="AB147" i="33"/>
  <c r="AA147" i="33"/>
  <c r="Z147" i="33"/>
  <c r="Y147" i="33"/>
  <c r="X147" i="33"/>
  <c r="W147" i="33"/>
  <c r="V147" i="33"/>
  <c r="U147" i="33"/>
  <c r="T147" i="33"/>
  <c r="S147" i="33"/>
  <c r="R147" i="33"/>
  <c r="Q147" i="33"/>
  <c r="P147" i="33"/>
  <c r="O147" i="33"/>
  <c r="N147" i="33"/>
  <c r="M147" i="33"/>
  <c r="L147" i="33"/>
  <c r="K147" i="33"/>
  <c r="J147" i="33"/>
  <c r="I147" i="33"/>
  <c r="H147" i="33"/>
  <c r="G147" i="33"/>
  <c r="F147" i="33"/>
  <c r="E147" i="33"/>
  <c r="D147" i="33"/>
  <c r="C147" i="33"/>
  <c r="AH147" i="33"/>
  <c r="AH146" i="33"/>
  <c r="AH145" i="33"/>
  <c r="D144" i="33"/>
  <c r="E144" i="33"/>
  <c r="F144" i="33"/>
  <c r="G144" i="33"/>
  <c r="H144" i="33"/>
  <c r="I144" i="33"/>
  <c r="J144" i="33"/>
  <c r="K144" i="33"/>
  <c r="L144" i="33"/>
  <c r="M144" i="33"/>
  <c r="N144" i="33"/>
  <c r="O144" i="33"/>
  <c r="P144" i="33"/>
  <c r="Q144" i="33"/>
  <c r="R144" i="33"/>
  <c r="S144" i="33"/>
  <c r="T144" i="33"/>
  <c r="U144" i="33"/>
  <c r="V144" i="33"/>
  <c r="W144" i="33"/>
  <c r="X144" i="33"/>
  <c r="Y144" i="33"/>
  <c r="Z144" i="33"/>
  <c r="AA144" i="33"/>
  <c r="AB144" i="33"/>
  <c r="AC144" i="33"/>
  <c r="AD144" i="33"/>
  <c r="AE144" i="33"/>
  <c r="AF144" i="33"/>
  <c r="AG144" i="33"/>
  <c r="AH141" i="33"/>
  <c r="AG139" i="33"/>
  <c r="AF139" i="33"/>
  <c r="AE139" i="33"/>
  <c r="AD139" i="33"/>
  <c r="AC139" i="33"/>
  <c r="AB139" i="33"/>
  <c r="AA139" i="33"/>
  <c r="Z139" i="33"/>
  <c r="Y139" i="33"/>
  <c r="X139" i="33"/>
  <c r="W139" i="33"/>
  <c r="V139" i="33"/>
  <c r="U139" i="33"/>
  <c r="T139" i="33"/>
  <c r="S139" i="33"/>
  <c r="R139" i="33"/>
  <c r="Q139" i="33"/>
  <c r="P139" i="33"/>
  <c r="O139" i="33"/>
  <c r="N139" i="33"/>
  <c r="M139" i="33"/>
  <c r="L139" i="33"/>
  <c r="K139" i="33"/>
  <c r="J139" i="33"/>
  <c r="I139" i="33"/>
  <c r="H139" i="33"/>
  <c r="G139" i="33"/>
  <c r="F139" i="33"/>
  <c r="E139" i="33"/>
  <c r="D139" i="33"/>
  <c r="C139" i="33"/>
  <c r="AH139" i="33"/>
  <c r="AH138" i="33"/>
  <c r="AH137" i="33"/>
  <c r="E136" i="33"/>
  <c r="F136" i="33"/>
  <c r="G136" i="33"/>
  <c r="H136" i="33"/>
  <c r="I136" i="33"/>
  <c r="J136" i="33"/>
  <c r="K136" i="33"/>
  <c r="L136" i="33"/>
  <c r="M136" i="33"/>
  <c r="N136" i="33"/>
  <c r="O136" i="33"/>
  <c r="P136" i="33"/>
  <c r="Q136" i="33"/>
  <c r="R136" i="33"/>
  <c r="S136" i="33"/>
  <c r="T136" i="33"/>
  <c r="U136" i="33"/>
  <c r="V136" i="33"/>
  <c r="W136" i="33"/>
  <c r="X136" i="33"/>
  <c r="Y136" i="33"/>
  <c r="Z136" i="33"/>
  <c r="AA136" i="33"/>
  <c r="AB136" i="33"/>
  <c r="AC136" i="33"/>
  <c r="AD136" i="33"/>
  <c r="AE136" i="33"/>
  <c r="AF136" i="33"/>
  <c r="AG136" i="33"/>
  <c r="D136" i="33"/>
  <c r="AH133" i="33"/>
  <c r="AF131" i="33"/>
  <c r="AE131" i="33"/>
  <c r="AD131" i="33"/>
  <c r="AC131" i="33"/>
  <c r="AB131" i="33"/>
  <c r="AA131" i="33"/>
  <c r="Z131" i="33"/>
  <c r="Y131" i="33"/>
  <c r="X131" i="33"/>
  <c r="W131" i="33"/>
  <c r="V131" i="33"/>
  <c r="U131" i="33"/>
  <c r="T131" i="33"/>
  <c r="S131" i="33"/>
  <c r="R131" i="33"/>
  <c r="Q131" i="33"/>
  <c r="P131" i="33"/>
  <c r="O131" i="33"/>
  <c r="N131" i="33"/>
  <c r="M131" i="33"/>
  <c r="L131" i="33"/>
  <c r="K131" i="33"/>
  <c r="J131" i="33"/>
  <c r="I131" i="33"/>
  <c r="H131" i="33"/>
  <c r="G131" i="33"/>
  <c r="F131" i="33"/>
  <c r="E131" i="33"/>
  <c r="D131" i="33"/>
  <c r="C131" i="33"/>
  <c r="AH131" i="33"/>
  <c r="AH130" i="33"/>
  <c r="AH129" i="33"/>
  <c r="D128" i="33"/>
  <c r="E128" i="33"/>
  <c r="F128" i="33"/>
  <c r="G128" i="33"/>
  <c r="H128" i="33"/>
  <c r="I128" i="33"/>
  <c r="J128" i="33"/>
  <c r="K128" i="33"/>
  <c r="L128" i="33"/>
  <c r="M128" i="33"/>
  <c r="N128" i="33"/>
  <c r="O128" i="33"/>
  <c r="P128" i="33"/>
  <c r="Q128" i="33"/>
  <c r="R128" i="33"/>
  <c r="S128" i="33"/>
  <c r="T128" i="33"/>
  <c r="U128" i="33"/>
  <c r="V128" i="33"/>
  <c r="W128" i="33"/>
  <c r="X128" i="33"/>
  <c r="Y128" i="33"/>
  <c r="Z128" i="33"/>
  <c r="AA128" i="33"/>
  <c r="AB128" i="33"/>
  <c r="AC128" i="33"/>
  <c r="AD128" i="33"/>
  <c r="AE128" i="33"/>
  <c r="AF128" i="33"/>
  <c r="AG128" i="33"/>
  <c r="AH125" i="33"/>
  <c r="AG123" i="33"/>
  <c r="AF123" i="33"/>
  <c r="AE123" i="33"/>
  <c r="AD123" i="33"/>
  <c r="AC123" i="33"/>
  <c r="AB123" i="33"/>
  <c r="AA123" i="33"/>
  <c r="Z123" i="33"/>
  <c r="Y123" i="33"/>
  <c r="X123" i="33"/>
  <c r="W123" i="33"/>
  <c r="V123" i="33"/>
  <c r="U123" i="33"/>
  <c r="T123" i="33"/>
  <c r="S123" i="33"/>
  <c r="R123" i="33"/>
  <c r="Q123" i="33"/>
  <c r="P123" i="33"/>
  <c r="O123" i="33"/>
  <c r="N123" i="33"/>
  <c r="M123" i="33"/>
  <c r="L123" i="33"/>
  <c r="K123" i="33"/>
  <c r="J123" i="33"/>
  <c r="I123" i="33"/>
  <c r="H123" i="33"/>
  <c r="G123" i="33"/>
  <c r="F123" i="33"/>
  <c r="E123" i="33"/>
  <c r="D123" i="33"/>
  <c r="AH123" i="33"/>
  <c r="C123" i="33"/>
  <c r="AH122" i="33"/>
  <c r="AH121" i="33"/>
  <c r="P14" i="33"/>
  <c r="P16" i="33"/>
  <c r="D120" i="33"/>
  <c r="E120" i="33"/>
  <c r="F120" i="33"/>
  <c r="G120" i="33"/>
  <c r="H120" i="33"/>
  <c r="I120" i="33"/>
  <c r="J120" i="33"/>
  <c r="K120" i="33"/>
  <c r="L120" i="33"/>
  <c r="M120" i="33"/>
  <c r="N120" i="33"/>
  <c r="O120" i="33"/>
  <c r="P120" i="33"/>
  <c r="Q120" i="33"/>
  <c r="R120" i="33"/>
  <c r="S120" i="33"/>
  <c r="T120" i="33"/>
  <c r="U120" i="33"/>
  <c r="V120" i="33"/>
  <c r="W120" i="33"/>
  <c r="X120" i="33"/>
  <c r="Y120" i="33"/>
  <c r="Z120" i="33"/>
  <c r="AA120" i="33"/>
  <c r="AB120" i="33"/>
  <c r="AC120" i="33"/>
  <c r="AD120" i="33"/>
  <c r="AE120" i="33"/>
  <c r="AF120" i="33"/>
  <c r="AG120" i="33"/>
  <c r="AH117" i="33"/>
  <c r="AG115" i="33"/>
  <c r="AF115" i="33"/>
  <c r="AE115" i="33"/>
  <c r="AD115" i="33"/>
  <c r="AC115" i="33"/>
  <c r="AB115" i="33"/>
  <c r="AA115" i="33"/>
  <c r="Z115" i="33"/>
  <c r="Y115" i="33"/>
  <c r="X115" i="33"/>
  <c r="W115" i="33"/>
  <c r="V115" i="33"/>
  <c r="U115" i="33"/>
  <c r="T115" i="33"/>
  <c r="S115" i="33"/>
  <c r="R115" i="33"/>
  <c r="Q115" i="33"/>
  <c r="P115" i="33"/>
  <c r="O115" i="33"/>
  <c r="N115" i="33"/>
  <c r="M115" i="33"/>
  <c r="L115" i="33"/>
  <c r="K115" i="33"/>
  <c r="J115" i="33"/>
  <c r="I115" i="33"/>
  <c r="H115" i="33"/>
  <c r="G115" i="33"/>
  <c r="F115" i="33"/>
  <c r="E115" i="33"/>
  <c r="AH115" i="33"/>
  <c r="D115" i="33"/>
  <c r="C115" i="33"/>
  <c r="AH114" i="33"/>
  <c r="N15" i="33"/>
  <c r="AH113" i="33"/>
  <c r="D112" i="33"/>
  <c r="E112" i="33"/>
  <c r="F112" i="33"/>
  <c r="G112" i="33"/>
  <c r="H112" i="33"/>
  <c r="I112" i="33"/>
  <c r="J112" i="33"/>
  <c r="K112" i="33"/>
  <c r="L112" i="33"/>
  <c r="M112" i="33"/>
  <c r="N112" i="33"/>
  <c r="O112" i="33"/>
  <c r="P112" i="33"/>
  <c r="Q112" i="33"/>
  <c r="R112" i="33"/>
  <c r="S112" i="33"/>
  <c r="T112" i="33"/>
  <c r="U112" i="33"/>
  <c r="V112" i="33"/>
  <c r="W112" i="33"/>
  <c r="X112" i="33"/>
  <c r="Y112" i="33"/>
  <c r="Z112" i="33"/>
  <c r="AA112" i="33"/>
  <c r="AB112" i="33"/>
  <c r="AC112" i="33"/>
  <c r="AD112" i="33"/>
  <c r="AE112" i="33"/>
  <c r="AF112" i="33"/>
  <c r="AG112" i="33"/>
  <c r="AH109" i="33"/>
  <c r="AF107" i="33"/>
  <c r="AE107" i="33"/>
  <c r="AD107" i="33"/>
  <c r="AC107" i="33"/>
  <c r="AB107" i="33"/>
  <c r="AA107" i="33"/>
  <c r="Z107" i="33"/>
  <c r="Y107" i="33"/>
  <c r="X107" i="33"/>
  <c r="W107" i="33"/>
  <c r="V107" i="33"/>
  <c r="U107" i="33"/>
  <c r="T107" i="33"/>
  <c r="S107" i="33"/>
  <c r="R107" i="33"/>
  <c r="Q107" i="33"/>
  <c r="P107" i="33"/>
  <c r="O107" i="33"/>
  <c r="N107" i="33"/>
  <c r="M107" i="33"/>
  <c r="L107" i="33"/>
  <c r="K107" i="33"/>
  <c r="J107" i="33"/>
  <c r="I107" i="33"/>
  <c r="H107" i="33"/>
  <c r="G107" i="33"/>
  <c r="F107" i="33"/>
  <c r="E107" i="33"/>
  <c r="D107" i="33"/>
  <c r="C107" i="33"/>
  <c r="AH107" i="33"/>
  <c r="AH106" i="33"/>
  <c r="L15" i="33"/>
  <c r="AH105" i="33"/>
  <c r="L14" i="33"/>
  <c r="D104" i="33"/>
  <c r="E104" i="33"/>
  <c r="F104" i="33"/>
  <c r="G104" i="33"/>
  <c r="H104" i="33"/>
  <c r="I104" i="33"/>
  <c r="J104" i="33"/>
  <c r="K104" i="33"/>
  <c r="L104" i="33"/>
  <c r="M104" i="33"/>
  <c r="N104" i="33"/>
  <c r="O104" i="33"/>
  <c r="P104" i="33"/>
  <c r="Q104" i="33"/>
  <c r="R104" i="33"/>
  <c r="S104" i="33"/>
  <c r="T104" i="33"/>
  <c r="U104" i="33"/>
  <c r="V104" i="33"/>
  <c r="W104" i="33"/>
  <c r="X104" i="33"/>
  <c r="Y104" i="33"/>
  <c r="Z104" i="33"/>
  <c r="AA104" i="33"/>
  <c r="AB104" i="33"/>
  <c r="AC104" i="33"/>
  <c r="AD104" i="33"/>
  <c r="AE104" i="33"/>
  <c r="AF104" i="33"/>
  <c r="AG104" i="33"/>
  <c r="AH101" i="33"/>
  <c r="J18" i="33"/>
  <c r="AG99" i="33"/>
  <c r="AF99" i="33"/>
  <c r="AE99" i="33"/>
  <c r="AD99" i="33"/>
  <c r="AC99" i="33"/>
  <c r="AB99" i="33"/>
  <c r="AA99" i="33"/>
  <c r="Z99" i="33"/>
  <c r="Y99" i="33"/>
  <c r="X99" i="33"/>
  <c r="W99" i="33"/>
  <c r="V99" i="33"/>
  <c r="U99" i="33"/>
  <c r="T99" i="33"/>
  <c r="S99" i="33"/>
  <c r="R99" i="33"/>
  <c r="Q99" i="33"/>
  <c r="P99" i="33"/>
  <c r="O99" i="33"/>
  <c r="N99" i="33"/>
  <c r="M99" i="33"/>
  <c r="L99" i="33"/>
  <c r="K99" i="33"/>
  <c r="J99" i="33"/>
  <c r="I99" i="33"/>
  <c r="H99" i="33"/>
  <c r="G99" i="33"/>
  <c r="F99" i="33"/>
  <c r="E99" i="33"/>
  <c r="D99" i="33"/>
  <c r="C99" i="33"/>
  <c r="AH99" i="33"/>
  <c r="AH98" i="33"/>
  <c r="J15" i="33"/>
  <c r="AH97" i="33"/>
  <c r="J14" i="33"/>
  <c r="J16" i="33"/>
  <c r="D96" i="33"/>
  <c r="E96" i="33"/>
  <c r="F96" i="33"/>
  <c r="G96" i="33"/>
  <c r="H96" i="33"/>
  <c r="I96" i="33"/>
  <c r="J96" i="33"/>
  <c r="K96" i="33"/>
  <c r="L96" i="33"/>
  <c r="M96" i="33"/>
  <c r="N96" i="33"/>
  <c r="O96" i="33"/>
  <c r="P96" i="33"/>
  <c r="Q96" i="33"/>
  <c r="R96" i="33"/>
  <c r="S96" i="33"/>
  <c r="T96" i="33"/>
  <c r="U96" i="33"/>
  <c r="V96" i="33"/>
  <c r="W96" i="33"/>
  <c r="X96" i="33"/>
  <c r="Y96" i="33"/>
  <c r="Z96" i="33"/>
  <c r="AA96" i="33"/>
  <c r="AB96" i="33"/>
  <c r="AC96" i="33"/>
  <c r="AD96" i="33"/>
  <c r="AE96" i="33"/>
  <c r="AF96" i="33"/>
  <c r="AG96" i="33"/>
  <c r="AH93" i="33"/>
  <c r="AF91" i="33"/>
  <c r="AE91" i="33"/>
  <c r="AD91" i="33"/>
  <c r="AC91" i="33"/>
  <c r="AB91" i="33"/>
  <c r="AA91" i="33"/>
  <c r="Z91" i="33"/>
  <c r="Y91" i="33"/>
  <c r="X91" i="33"/>
  <c r="W91" i="33"/>
  <c r="V91" i="33"/>
  <c r="U91" i="33"/>
  <c r="T91" i="33"/>
  <c r="S91" i="33"/>
  <c r="R91" i="33"/>
  <c r="Q91" i="33"/>
  <c r="P91" i="33"/>
  <c r="O91" i="33"/>
  <c r="N91" i="33"/>
  <c r="M91" i="33"/>
  <c r="L91" i="33"/>
  <c r="K91" i="33"/>
  <c r="J91" i="33"/>
  <c r="I91" i="33"/>
  <c r="H91" i="33"/>
  <c r="G91" i="33"/>
  <c r="F91" i="33"/>
  <c r="E91" i="33"/>
  <c r="D91" i="33"/>
  <c r="AH91" i="33"/>
  <c r="C91" i="33"/>
  <c r="AH90" i="33"/>
  <c r="AH89" i="33"/>
  <c r="H14" i="33"/>
  <c r="D88" i="33"/>
  <c r="E88" i="33"/>
  <c r="F88" i="33"/>
  <c r="G88" i="33"/>
  <c r="H88" i="33"/>
  <c r="I88" i="33"/>
  <c r="J88" i="33"/>
  <c r="K88" i="33"/>
  <c r="L88" i="33"/>
  <c r="M88" i="33"/>
  <c r="N88" i="33"/>
  <c r="O88" i="33"/>
  <c r="P88" i="33"/>
  <c r="Q88" i="33"/>
  <c r="R88" i="33"/>
  <c r="S88" i="33"/>
  <c r="T88" i="33"/>
  <c r="U88" i="33"/>
  <c r="V88" i="33"/>
  <c r="W88" i="33"/>
  <c r="X88" i="33"/>
  <c r="Y88" i="33"/>
  <c r="Z88" i="33"/>
  <c r="AA88" i="33"/>
  <c r="AB88" i="33"/>
  <c r="AC88" i="33"/>
  <c r="AD88" i="33"/>
  <c r="AE88" i="33"/>
  <c r="AF88" i="33"/>
  <c r="AG88" i="33"/>
  <c r="AH85" i="33"/>
  <c r="F18" i="33"/>
  <c r="AG83" i="33"/>
  <c r="AF83" i="33"/>
  <c r="AE83" i="33"/>
  <c r="AD83" i="33"/>
  <c r="AC83" i="33"/>
  <c r="AB83" i="33"/>
  <c r="AA83" i="33"/>
  <c r="Z83" i="33"/>
  <c r="Y83" i="33"/>
  <c r="X83" i="33"/>
  <c r="W83" i="33"/>
  <c r="V83" i="33"/>
  <c r="U83" i="33"/>
  <c r="T83" i="33"/>
  <c r="S83" i="33"/>
  <c r="R83" i="33"/>
  <c r="Q83" i="33"/>
  <c r="P83" i="33"/>
  <c r="O83" i="33"/>
  <c r="N83" i="33"/>
  <c r="M83" i="33"/>
  <c r="L83" i="33"/>
  <c r="K83" i="33"/>
  <c r="J83" i="33"/>
  <c r="I83" i="33"/>
  <c r="H83" i="33"/>
  <c r="G83" i="33"/>
  <c r="F83" i="33"/>
  <c r="E83" i="33"/>
  <c r="D83" i="33"/>
  <c r="C83" i="33"/>
  <c r="AH83" i="33"/>
  <c r="AH82" i="33"/>
  <c r="F15" i="33"/>
  <c r="AH81" i="33"/>
  <c r="F14" i="33"/>
  <c r="F16" i="33"/>
  <c r="D80" i="33"/>
  <c r="E80" i="33"/>
  <c r="F80" i="33"/>
  <c r="G80" i="33"/>
  <c r="H80" i="33"/>
  <c r="I80" i="33"/>
  <c r="J80" i="33"/>
  <c r="K80" i="33"/>
  <c r="L80" i="33"/>
  <c r="M80" i="33"/>
  <c r="N80" i="33"/>
  <c r="O80" i="33"/>
  <c r="P80" i="33"/>
  <c r="Q80" i="33"/>
  <c r="R80" i="33"/>
  <c r="S80" i="33"/>
  <c r="T80" i="33"/>
  <c r="U80" i="33"/>
  <c r="V80" i="33"/>
  <c r="W80" i="33"/>
  <c r="X80" i="33"/>
  <c r="Y80" i="33"/>
  <c r="Z80" i="33"/>
  <c r="AA80" i="33"/>
  <c r="AB80" i="33"/>
  <c r="AC80" i="33"/>
  <c r="AD80" i="33"/>
  <c r="AE80" i="33"/>
  <c r="AF80" i="33"/>
  <c r="AG80" i="33"/>
  <c r="AH77" i="33"/>
  <c r="D18" i="33"/>
  <c r="AE75" i="33"/>
  <c r="AD75" i="33"/>
  <c r="AC75" i="33"/>
  <c r="AB75" i="33"/>
  <c r="AA75" i="33"/>
  <c r="Z75" i="33"/>
  <c r="Y75" i="33"/>
  <c r="X75" i="33"/>
  <c r="W75" i="33"/>
  <c r="V75" i="33"/>
  <c r="U75" i="33"/>
  <c r="T75" i="33"/>
  <c r="S75" i="33"/>
  <c r="R75" i="33"/>
  <c r="Q75" i="33"/>
  <c r="P75" i="33"/>
  <c r="O75" i="33"/>
  <c r="N75" i="33"/>
  <c r="M75" i="33"/>
  <c r="L75" i="33"/>
  <c r="K75" i="33"/>
  <c r="J75" i="33"/>
  <c r="I75" i="33"/>
  <c r="H75" i="33"/>
  <c r="G75" i="33"/>
  <c r="F75" i="33"/>
  <c r="E75" i="33"/>
  <c r="D75" i="33"/>
  <c r="C75" i="33"/>
  <c r="AH74" i="33"/>
  <c r="AH73" i="33"/>
  <c r="D14" i="33"/>
  <c r="D72" i="33"/>
  <c r="E72" i="33"/>
  <c r="F72" i="33"/>
  <c r="G72" i="33"/>
  <c r="H72" i="33"/>
  <c r="I72" i="33"/>
  <c r="J72" i="33"/>
  <c r="K72" i="33"/>
  <c r="L72" i="33"/>
  <c r="M72" i="33"/>
  <c r="N72" i="33"/>
  <c r="O72" i="33"/>
  <c r="P72" i="33"/>
  <c r="Q72" i="33"/>
  <c r="R72" i="33"/>
  <c r="S72" i="33"/>
  <c r="T72" i="33"/>
  <c r="U72" i="33"/>
  <c r="V72" i="33"/>
  <c r="W72" i="33"/>
  <c r="X72" i="33"/>
  <c r="Y72" i="33"/>
  <c r="Z72" i="33"/>
  <c r="AA72" i="33"/>
  <c r="AB72" i="33"/>
  <c r="AC72" i="33"/>
  <c r="AD72" i="33"/>
  <c r="AE72" i="33"/>
  <c r="AF72" i="33"/>
  <c r="AG72" i="33"/>
  <c r="AH69" i="33"/>
  <c r="B18" i="33"/>
  <c r="Z18" i="33"/>
  <c r="AG67" i="33"/>
  <c r="AF67" i="33"/>
  <c r="AE67" i="33"/>
  <c r="AD67" i="33"/>
  <c r="AC67" i="33"/>
  <c r="AB67" i="33"/>
  <c r="AA67" i="33"/>
  <c r="Z67" i="33"/>
  <c r="Y67" i="33"/>
  <c r="X67" i="33"/>
  <c r="W67" i="33"/>
  <c r="V67" i="33"/>
  <c r="U67" i="33"/>
  <c r="T67" i="33"/>
  <c r="S67" i="33"/>
  <c r="R67" i="33"/>
  <c r="Q67" i="33"/>
  <c r="P67" i="33"/>
  <c r="O67" i="33"/>
  <c r="N67" i="33"/>
  <c r="M67" i="33"/>
  <c r="L67" i="33"/>
  <c r="K67" i="33"/>
  <c r="J67" i="33"/>
  <c r="AH67" i="33"/>
  <c r="I67" i="33"/>
  <c r="H67" i="33"/>
  <c r="G67" i="33"/>
  <c r="F67" i="33"/>
  <c r="E67" i="33"/>
  <c r="D67" i="33"/>
  <c r="C67" i="33"/>
  <c r="AH66" i="33"/>
  <c r="B15" i="33"/>
  <c r="AH65" i="33"/>
  <c r="D64" i="33"/>
  <c r="E64" i="33"/>
  <c r="F64" i="33"/>
  <c r="G64" i="33"/>
  <c r="H64" i="33"/>
  <c r="I64" i="33"/>
  <c r="J64" i="33"/>
  <c r="K64" i="33"/>
  <c r="L64" i="33"/>
  <c r="M64" i="33"/>
  <c r="N64" i="33"/>
  <c r="O64" i="33"/>
  <c r="P64" i="33"/>
  <c r="Q64" i="33"/>
  <c r="R64" i="33"/>
  <c r="S64" i="33"/>
  <c r="T64" i="33"/>
  <c r="U64" i="33"/>
  <c r="V64" i="33"/>
  <c r="W64" i="33"/>
  <c r="X64" i="33"/>
  <c r="Y64" i="33"/>
  <c r="Z64" i="33"/>
  <c r="AA64" i="33"/>
  <c r="AB64" i="33"/>
  <c r="AC64" i="33"/>
  <c r="AD64" i="33"/>
  <c r="AE64" i="33"/>
  <c r="AF64" i="33"/>
  <c r="AG64" i="33"/>
  <c r="R62" i="33"/>
  <c r="B32" i="33"/>
  <c r="B33" i="33"/>
  <c r="B29" i="33"/>
  <c r="B31" i="33"/>
  <c r="F26" i="33"/>
  <c r="D26" i="33"/>
  <c r="B26" i="33"/>
  <c r="Z25" i="33"/>
  <c r="X18" i="33"/>
  <c r="V18" i="33"/>
  <c r="T18" i="33"/>
  <c r="R18" i="33"/>
  <c r="P18" i="33"/>
  <c r="N18" i="33"/>
  <c r="L18" i="33"/>
  <c r="H18" i="33"/>
  <c r="X15" i="33"/>
  <c r="V15" i="33"/>
  <c r="T15" i="33"/>
  <c r="R15" i="33"/>
  <c r="P15" i="33"/>
  <c r="H15" i="33"/>
  <c r="H16" i="33"/>
  <c r="D15" i="33"/>
  <c r="X14" i="33"/>
  <c r="X16" i="33"/>
  <c r="V14" i="33"/>
  <c r="V16" i="33"/>
  <c r="T14" i="33"/>
  <c r="T16" i="33"/>
  <c r="R14" i="33"/>
  <c r="R16" i="33"/>
  <c r="N14" i="33"/>
  <c r="N16" i="33"/>
  <c r="B14" i="33"/>
  <c r="B16" i="33"/>
  <c r="O9" i="33"/>
  <c r="B4" i="33"/>
  <c r="B3" i="33"/>
  <c r="AH157" i="56"/>
  <c r="AG155" i="56"/>
  <c r="AF155" i="56"/>
  <c r="AE155" i="56"/>
  <c r="AD155" i="56"/>
  <c r="AC155" i="56"/>
  <c r="AB155" i="56"/>
  <c r="AA155" i="56"/>
  <c r="Z155" i="56"/>
  <c r="Y155" i="56"/>
  <c r="X155" i="56"/>
  <c r="W155" i="56"/>
  <c r="V155" i="56"/>
  <c r="U155" i="56"/>
  <c r="T155" i="56"/>
  <c r="S155" i="56"/>
  <c r="R155" i="56"/>
  <c r="Q155" i="56"/>
  <c r="P155" i="56"/>
  <c r="O155" i="56"/>
  <c r="N155" i="56"/>
  <c r="M155" i="56"/>
  <c r="L155" i="56"/>
  <c r="K155" i="56"/>
  <c r="J155" i="56"/>
  <c r="I155" i="56"/>
  <c r="H155" i="56"/>
  <c r="G155" i="56"/>
  <c r="F155" i="56"/>
  <c r="E155" i="56"/>
  <c r="AH155" i="56"/>
  <c r="D155" i="56"/>
  <c r="C155" i="56"/>
  <c r="AH154" i="56"/>
  <c r="AH153" i="56"/>
  <c r="D152" i="56"/>
  <c r="E152" i="56"/>
  <c r="F152" i="56"/>
  <c r="G152" i="56"/>
  <c r="H152" i="56"/>
  <c r="I152" i="56"/>
  <c r="J152" i="56"/>
  <c r="K152" i="56"/>
  <c r="L152" i="56"/>
  <c r="M152" i="56"/>
  <c r="N152" i="56"/>
  <c r="O152" i="56"/>
  <c r="P152" i="56"/>
  <c r="Q152" i="56"/>
  <c r="R152" i="56"/>
  <c r="S152" i="56"/>
  <c r="T152" i="56"/>
  <c r="U152" i="56"/>
  <c r="V152" i="56"/>
  <c r="W152" i="56"/>
  <c r="X152" i="56"/>
  <c r="Y152" i="56"/>
  <c r="Z152" i="56"/>
  <c r="AA152" i="56"/>
  <c r="AB152" i="56"/>
  <c r="AC152" i="56"/>
  <c r="AD152" i="56"/>
  <c r="AE152" i="56"/>
  <c r="AF152" i="56"/>
  <c r="AG152" i="56"/>
  <c r="AH149" i="56"/>
  <c r="AG147" i="56"/>
  <c r="AF147" i="56"/>
  <c r="AE147" i="56"/>
  <c r="AD147" i="56"/>
  <c r="AC147" i="56"/>
  <c r="AB147" i="56"/>
  <c r="AA147" i="56"/>
  <c r="Z147" i="56"/>
  <c r="Y147" i="56"/>
  <c r="X147" i="56"/>
  <c r="W147" i="56"/>
  <c r="V147" i="56"/>
  <c r="U147" i="56"/>
  <c r="T147" i="56"/>
  <c r="S147" i="56"/>
  <c r="R147" i="56"/>
  <c r="Q147" i="56"/>
  <c r="P147" i="56"/>
  <c r="O147" i="56"/>
  <c r="N147" i="56"/>
  <c r="M147" i="56"/>
  <c r="L147" i="56"/>
  <c r="K147" i="56"/>
  <c r="J147" i="56"/>
  <c r="I147" i="56"/>
  <c r="H147" i="56"/>
  <c r="G147" i="56"/>
  <c r="F147" i="56"/>
  <c r="AH147" i="56"/>
  <c r="E147" i="56"/>
  <c r="D147" i="56"/>
  <c r="C147" i="56"/>
  <c r="AH146" i="56"/>
  <c r="AH145" i="56"/>
  <c r="D144" i="56"/>
  <c r="E144" i="56"/>
  <c r="F144" i="56"/>
  <c r="G144" i="56"/>
  <c r="H144" i="56"/>
  <c r="I144" i="56"/>
  <c r="J144" i="56"/>
  <c r="K144" i="56"/>
  <c r="L144" i="56"/>
  <c r="M144" i="56"/>
  <c r="N144" i="56"/>
  <c r="O144" i="56"/>
  <c r="P144" i="56"/>
  <c r="Q144" i="56"/>
  <c r="R144" i="56"/>
  <c r="S144" i="56"/>
  <c r="T144" i="56"/>
  <c r="U144" i="56"/>
  <c r="V144" i="56"/>
  <c r="W144" i="56"/>
  <c r="X144" i="56"/>
  <c r="Y144" i="56"/>
  <c r="Z144" i="56"/>
  <c r="AA144" i="56"/>
  <c r="AB144" i="56"/>
  <c r="AC144" i="56"/>
  <c r="AD144" i="56"/>
  <c r="AE144" i="56"/>
  <c r="AF144" i="56"/>
  <c r="AG144" i="56"/>
  <c r="AH141" i="56"/>
  <c r="AG139" i="56"/>
  <c r="AF139" i="56"/>
  <c r="AE139" i="56"/>
  <c r="AD139" i="56"/>
  <c r="AC139" i="56"/>
  <c r="AB139" i="56"/>
  <c r="AA139" i="56"/>
  <c r="Z139" i="56"/>
  <c r="Y139" i="56"/>
  <c r="X139" i="56"/>
  <c r="W139" i="56"/>
  <c r="V139" i="56"/>
  <c r="U139" i="56"/>
  <c r="T139" i="56"/>
  <c r="S139" i="56"/>
  <c r="R139" i="56"/>
  <c r="Q139" i="56"/>
  <c r="P139" i="56"/>
  <c r="O139" i="56"/>
  <c r="N139" i="56"/>
  <c r="M139" i="56"/>
  <c r="L139" i="56"/>
  <c r="K139" i="56"/>
  <c r="J139" i="56"/>
  <c r="I139" i="56"/>
  <c r="H139" i="56"/>
  <c r="G139" i="56"/>
  <c r="F139" i="56"/>
  <c r="E139" i="56"/>
  <c r="D139" i="56"/>
  <c r="C139" i="56"/>
  <c r="AH139" i="56"/>
  <c r="AH138" i="56"/>
  <c r="AH137" i="56"/>
  <c r="T14" i="56"/>
  <c r="T16" i="56"/>
  <c r="D136" i="56"/>
  <c r="E136" i="56"/>
  <c r="F136" i="56"/>
  <c r="G136" i="56"/>
  <c r="H136" i="56"/>
  <c r="I136" i="56"/>
  <c r="J136" i="56"/>
  <c r="K136" i="56"/>
  <c r="L136" i="56"/>
  <c r="M136" i="56"/>
  <c r="N136" i="56"/>
  <c r="O136" i="56"/>
  <c r="P136" i="56"/>
  <c r="Q136" i="56"/>
  <c r="R136" i="56"/>
  <c r="S136" i="56"/>
  <c r="T136" i="56"/>
  <c r="U136" i="56"/>
  <c r="V136" i="56"/>
  <c r="W136" i="56"/>
  <c r="X136" i="56"/>
  <c r="Y136" i="56"/>
  <c r="Z136" i="56"/>
  <c r="AA136" i="56"/>
  <c r="AB136" i="56"/>
  <c r="AC136" i="56"/>
  <c r="AD136" i="56"/>
  <c r="AE136" i="56"/>
  <c r="AF136" i="56"/>
  <c r="AG136" i="56"/>
  <c r="AH133" i="56"/>
  <c r="R18" i="56"/>
  <c r="AF131" i="56"/>
  <c r="AE131" i="56"/>
  <c r="AD131" i="56"/>
  <c r="AC131" i="56"/>
  <c r="AB131" i="56"/>
  <c r="AA131" i="56"/>
  <c r="Z131" i="56"/>
  <c r="Y131" i="56"/>
  <c r="X131" i="56"/>
  <c r="W131" i="56"/>
  <c r="V131" i="56"/>
  <c r="U131" i="56"/>
  <c r="T131" i="56"/>
  <c r="S131" i="56"/>
  <c r="R131" i="56"/>
  <c r="Q131" i="56"/>
  <c r="P131" i="56"/>
  <c r="O131" i="56"/>
  <c r="N131" i="56"/>
  <c r="M131" i="56"/>
  <c r="L131" i="56"/>
  <c r="K131" i="56"/>
  <c r="J131" i="56"/>
  <c r="I131" i="56"/>
  <c r="H131" i="56"/>
  <c r="G131" i="56"/>
  <c r="F131" i="56"/>
  <c r="E131" i="56"/>
  <c r="D131" i="56"/>
  <c r="C131" i="56"/>
  <c r="AH131" i="56"/>
  <c r="AH130" i="56"/>
  <c r="R15" i="56"/>
  <c r="AH129" i="56"/>
  <c r="R14" i="56"/>
  <c r="D128" i="56"/>
  <c r="E128" i="56"/>
  <c r="F128" i="56"/>
  <c r="G128" i="56"/>
  <c r="H128" i="56"/>
  <c r="I128" i="56"/>
  <c r="J128" i="56"/>
  <c r="K128" i="56"/>
  <c r="L128" i="56"/>
  <c r="M128" i="56"/>
  <c r="N128" i="56"/>
  <c r="O128" i="56"/>
  <c r="P128" i="56"/>
  <c r="Q128" i="56"/>
  <c r="R128" i="56"/>
  <c r="S128" i="56"/>
  <c r="T128" i="56"/>
  <c r="U128" i="56"/>
  <c r="V128" i="56"/>
  <c r="W128" i="56"/>
  <c r="X128" i="56"/>
  <c r="Y128" i="56"/>
  <c r="Z128" i="56"/>
  <c r="AA128" i="56"/>
  <c r="AB128" i="56"/>
  <c r="AC128" i="56"/>
  <c r="AD128" i="56"/>
  <c r="AE128" i="56"/>
  <c r="AF128" i="56"/>
  <c r="AG128" i="56"/>
  <c r="AH125" i="56"/>
  <c r="AG123" i="56"/>
  <c r="AF123" i="56"/>
  <c r="AE123" i="56"/>
  <c r="AD123" i="56"/>
  <c r="AC123" i="56"/>
  <c r="AB123" i="56"/>
  <c r="AA123" i="56"/>
  <c r="Z123" i="56"/>
  <c r="Y123" i="56"/>
  <c r="X123" i="56"/>
  <c r="W123" i="56"/>
  <c r="V123" i="56"/>
  <c r="U123" i="56"/>
  <c r="T123" i="56"/>
  <c r="S123" i="56"/>
  <c r="R123" i="56"/>
  <c r="Q123" i="56"/>
  <c r="P123" i="56"/>
  <c r="O123" i="56"/>
  <c r="N123" i="56"/>
  <c r="M123" i="56"/>
  <c r="L123" i="56"/>
  <c r="K123" i="56"/>
  <c r="J123" i="56"/>
  <c r="I123" i="56"/>
  <c r="H123" i="56"/>
  <c r="G123" i="56"/>
  <c r="F123" i="56"/>
  <c r="E123" i="56"/>
  <c r="D123" i="56"/>
  <c r="C123" i="56"/>
  <c r="AH123" i="56"/>
  <c r="AH122" i="56"/>
  <c r="P15" i="56"/>
  <c r="AH121" i="56"/>
  <c r="D120" i="56"/>
  <c r="E120" i="56"/>
  <c r="F120" i="56"/>
  <c r="G120" i="56"/>
  <c r="H120" i="56"/>
  <c r="I120" i="56"/>
  <c r="J120" i="56"/>
  <c r="K120" i="56"/>
  <c r="L120" i="56"/>
  <c r="M120" i="56"/>
  <c r="N120" i="56"/>
  <c r="O120" i="56"/>
  <c r="P120" i="56"/>
  <c r="Q120" i="56"/>
  <c r="R120" i="56"/>
  <c r="S120" i="56"/>
  <c r="T120" i="56"/>
  <c r="U120" i="56"/>
  <c r="V120" i="56"/>
  <c r="W120" i="56"/>
  <c r="X120" i="56"/>
  <c r="Y120" i="56"/>
  <c r="Z120" i="56"/>
  <c r="AA120" i="56"/>
  <c r="AB120" i="56"/>
  <c r="AC120" i="56"/>
  <c r="AD120" i="56"/>
  <c r="AE120" i="56"/>
  <c r="AF120" i="56"/>
  <c r="AG120" i="56"/>
  <c r="AH117" i="56"/>
  <c r="AG115" i="56"/>
  <c r="AF115" i="56"/>
  <c r="AE115" i="56"/>
  <c r="AD115" i="56"/>
  <c r="AC115" i="56"/>
  <c r="AB115" i="56"/>
  <c r="AA115" i="56"/>
  <c r="Z115" i="56"/>
  <c r="Y115" i="56"/>
  <c r="X115" i="56"/>
  <c r="W115" i="56"/>
  <c r="V115" i="56"/>
  <c r="U115" i="56"/>
  <c r="T115" i="56"/>
  <c r="S115" i="56"/>
  <c r="R115" i="56"/>
  <c r="Q115" i="56"/>
  <c r="P115" i="56"/>
  <c r="O115" i="56"/>
  <c r="N115" i="56"/>
  <c r="M115" i="56"/>
  <c r="L115" i="56"/>
  <c r="K115" i="56"/>
  <c r="J115" i="56"/>
  <c r="I115" i="56"/>
  <c r="H115" i="56"/>
  <c r="G115" i="56"/>
  <c r="F115" i="56"/>
  <c r="AH115" i="56"/>
  <c r="E115" i="56"/>
  <c r="D115" i="56"/>
  <c r="C115" i="56"/>
  <c r="AH114" i="56"/>
  <c r="AH113" i="56"/>
  <c r="D112" i="56"/>
  <c r="E112" i="56"/>
  <c r="F112" i="56"/>
  <c r="G112" i="56"/>
  <c r="H112" i="56"/>
  <c r="I112" i="56"/>
  <c r="J112" i="56"/>
  <c r="K112" i="56"/>
  <c r="L112" i="56"/>
  <c r="M112" i="56"/>
  <c r="N112" i="56"/>
  <c r="O112" i="56"/>
  <c r="P112" i="56"/>
  <c r="Q112" i="56"/>
  <c r="R112" i="56"/>
  <c r="S112" i="56"/>
  <c r="T112" i="56"/>
  <c r="U112" i="56"/>
  <c r="V112" i="56"/>
  <c r="W112" i="56"/>
  <c r="X112" i="56"/>
  <c r="Y112" i="56"/>
  <c r="Z112" i="56"/>
  <c r="AA112" i="56"/>
  <c r="AB112" i="56"/>
  <c r="AC112" i="56"/>
  <c r="AD112" i="56"/>
  <c r="AE112" i="56"/>
  <c r="AF112" i="56"/>
  <c r="AG112" i="56"/>
  <c r="AH109" i="56"/>
  <c r="AF107" i="56"/>
  <c r="AE107" i="56"/>
  <c r="AD107" i="56"/>
  <c r="AC107" i="56"/>
  <c r="AB107" i="56"/>
  <c r="AA107" i="56"/>
  <c r="Z107" i="56"/>
  <c r="Y107" i="56"/>
  <c r="X107" i="56"/>
  <c r="W107" i="56"/>
  <c r="V107" i="56"/>
  <c r="U107" i="56"/>
  <c r="T107" i="56"/>
  <c r="S107" i="56"/>
  <c r="R107" i="56"/>
  <c r="Q107" i="56"/>
  <c r="P107" i="56"/>
  <c r="O107" i="56"/>
  <c r="N107" i="56"/>
  <c r="M107" i="56"/>
  <c r="L107" i="56"/>
  <c r="K107" i="56"/>
  <c r="J107" i="56"/>
  <c r="I107" i="56"/>
  <c r="H107" i="56"/>
  <c r="G107" i="56"/>
  <c r="F107" i="56"/>
  <c r="AH107" i="56"/>
  <c r="E107" i="56"/>
  <c r="D107" i="56"/>
  <c r="C107" i="56"/>
  <c r="AH106" i="56"/>
  <c r="AH105" i="56"/>
  <c r="D104" i="56"/>
  <c r="E104" i="56"/>
  <c r="F104" i="56"/>
  <c r="G104" i="56"/>
  <c r="H104" i="56"/>
  <c r="I104" i="56"/>
  <c r="J104" i="56"/>
  <c r="K104" i="56"/>
  <c r="L104" i="56"/>
  <c r="M104" i="56"/>
  <c r="N104" i="56"/>
  <c r="O104" i="56"/>
  <c r="P104" i="56"/>
  <c r="Q104" i="56"/>
  <c r="R104" i="56"/>
  <c r="S104" i="56"/>
  <c r="T104" i="56"/>
  <c r="U104" i="56"/>
  <c r="V104" i="56"/>
  <c r="W104" i="56"/>
  <c r="X104" i="56"/>
  <c r="Y104" i="56"/>
  <c r="Z104" i="56"/>
  <c r="AA104" i="56"/>
  <c r="AB104" i="56"/>
  <c r="AC104" i="56"/>
  <c r="AD104" i="56"/>
  <c r="AE104" i="56"/>
  <c r="AF104" i="56"/>
  <c r="AG104" i="56"/>
  <c r="AH101" i="56"/>
  <c r="AG99" i="56"/>
  <c r="AF99" i="56"/>
  <c r="AE99" i="56"/>
  <c r="AD99" i="56"/>
  <c r="AC99" i="56"/>
  <c r="AB99" i="56"/>
  <c r="AA99" i="56"/>
  <c r="Z99" i="56"/>
  <c r="Y99" i="56"/>
  <c r="X99" i="56"/>
  <c r="W99" i="56"/>
  <c r="V99" i="56"/>
  <c r="U99" i="56"/>
  <c r="T99" i="56"/>
  <c r="S99" i="56"/>
  <c r="R99" i="56"/>
  <c r="Q99" i="56"/>
  <c r="P99" i="56"/>
  <c r="O99" i="56"/>
  <c r="N99" i="56"/>
  <c r="M99" i="56"/>
  <c r="L99" i="56"/>
  <c r="K99" i="56"/>
  <c r="J99" i="56"/>
  <c r="I99" i="56"/>
  <c r="H99" i="56"/>
  <c r="G99" i="56"/>
  <c r="AH99" i="56"/>
  <c r="F99" i="56"/>
  <c r="E99" i="56"/>
  <c r="D99" i="56"/>
  <c r="C99" i="56"/>
  <c r="AH98" i="56"/>
  <c r="AH97" i="56"/>
  <c r="E96" i="56"/>
  <c r="F96" i="56"/>
  <c r="G96" i="56"/>
  <c r="H96" i="56"/>
  <c r="I96" i="56"/>
  <c r="J96" i="56"/>
  <c r="K96" i="56"/>
  <c r="L96" i="56"/>
  <c r="M96" i="56"/>
  <c r="N96" i="56"/>
  <c r="O96" i="56"/>
  <c r="P96" i="56"/>
  <c r="Q96" i="56"/>
  <c r="R96" i="56"/>
  <c r="S96" i="56"/>
  <c r="T96" i="56"/>
  <c r="U96" i="56"/>
  <c r="V96" i="56"/>
  <c r="W96" i="56"/>
  <c r="X96" i="56"/>
  <c r="Y96" i="56"/>
  <c r="Z96" i="56"/>
  <c r="AA96" i="56"/>
  <c r="AB96" i="56"/>
  <c r="AC96" i="56"/>
  <c r="AD96" i="56"/>
  <c r="AE96" i="56"/>
  <c r="AF96" i="56"/>
  <c r="AG96" i="56"/>
  <c r="D96" i="56"/>
  <c r="AH93" i="56"/>
  <c r="AF91" i="56"/>
  <c r="AE91" i="56"/>
  <c r="AD91" i="56"/>
  <c r="AC91" i="56"/>
  <c r="AB91" i="56"/>
  <c r="AA91" i="56"/>
  <c r="Z91" i="56"/>
  <c r="Y91" i="56"/>
  <c r="X91" i="56"/>
  <c r="W91" i="56"/>
  <c r="V91" i="56"/>
  <c r="U91" i="56"/>
  <c r="T91" i="56"/>
  <c r="S91" i="56"/>
  <c r="R91" i="56"/>
  <c r="Q91" i="56"/>
  <c r="P91" i="56"/>
  <c r="O91" i="56"/>
  <c r="N91" i="56"/>
  <c r="M91" i="56"/>
  <c r="L91" i="56"/>
  <c r="K91" i="56"/>
  <c r="J91" i="56"/>
  <c r="I91" i="56"/>
  <c r="H91" i="56"/>
  <c r="G91" i="56"/>
  <c r="F91" i="56"/>
  <c r="E91" i="56"/>
  <c r="D91" i="56"/>
  <c r="C91" i="56"/>
  <c r="AH91" i="56"/>
  <c r="AH90" i="56"/>
  <c r="AH89" i="56"/>
  <c r="E88" i="56"/>
  <c r="F88" i="56"/>
  <c r="G88" i="56"/>
  <c r="H88" i="56"/>
  <c r="I88" i="56"/>
  <c r="J88" i="56"/>
  <c r="K88" i="56"/>
  <c r="L88" i="56"/>
  <c r="M88" i="56"/>
  <c r="N88" i="56"/>
  <c r="O88" i="56"/>
  <c r="P88" i="56"/>
  <c r="Q88" i="56"/>
  <c r="R88" i="56"/>
  <c r="S88" i="56"/>
  <c r="T88" i="56"/>
  <c r="U88" i="56"/>
  <c r="V88" i="56"/>
  <c r="W88" i="56"/>
  <c r="X88" i="56"/>
  <c r="Y88" i="56"/>
  <c r="Z88" i="56"/>
  <c r="AA88" i="56"/>
  <c r="AB88" i="56"/>
  <c r="AC88" i="56"/>
  <c r="AD88" i="56"/>
  <c r="AE88" i="56"/>
  <c r="AF88" i="56"/>
  <c r="AG88" i="56"/>
  <c r="D88" i="56"/>
  <c r="AH85" i="56"/>
  <c r="F18" i="56"/>
  <c r="AG83" i="56"/>
  <c r="AF83" i="56"/>
  <c r="AE83" i="56"/>
  <c r="AD83" i="56"/>
  <c r="AC83" i="56"/>
  <c r="AB83" i="56"/>
  <c r="AA83" i="56"/>
  <c r="Z83" i="56"/>
  <c r="Y83" i="56"/>
  <c r="X83" i="56"/>
  <c r="W83" i="56"/>
  <c r="V83" i="56"/>
  <c r="U83" i="56"/>
  <c r="T83" i="56"/>
  <c r="S83" i="56"/>
  <c r="R83" i="56"/>
  <c r="Q83" i="56"/>
  <c r="P83" i="56"/>
  <c r="O83" i="56"/>
  <c r="N83" i="56"/>
  <c r="M83" i="56"/>
  <c r="L83" i="56"/>
  <c r="K83" i="56"/>
  <c r="J83" i="56"/>
  <c r="I83" i="56"/>
  <c r="H83" i="56"/>
  <c r="G83" i="56"/>
  <c r="F83" i="56"/>
  <c r="E83" i="56"/>
  <c r="D83" i="56"/>
  <c r="C83" i="56"/>
  <c r="AH83" i="56"/>
  <c r="AH82" i="56"/>
  <c r="AH81" i="56"/>
  <c r="D80" i="56"/>
  <c r="E80" i="56"/>
  <c r="F80" i="56"/>
  <c r="G80" i="56"/>
  <c r="H80" i="56"/>
  <c r="I80" i="56"/>
  <c r="J80" i="56"/>
  <c r="K80" i="56"/>
  <c r="L80" i="56"/>
  <c r="M80" i="56"/>
  <c r="N80" i="56"/>
  <c r="O80" i="56"/>
  <c r="P80" i="56"/>
  <c r="Q80" i="56"/>
  <c r="R80" i="56"/>
  <c r="S80" i="56"/>
  <c r="T80" i="56"/>
  <c r="U80" i="56"/>
  <c r="V80" i="56"/>
  <c r="W80" i="56"/>
  <c r="X80" i="56"/>
  <c r="Y80" i="56"/>
  <c r="Z80" i="56"/>
  <c r="AA80" i="56"/>
  <c r="AB80" i="56"/>
  <c r="AC80" i="56"/>
  <c r="AD80" i="56"/>
  <c r="AE80" i="56"/>
  <c r="AF80" i="56"/>
  <c r="AG80" i="56"/>
  <c r="AH77" i="56"/>
  <c r="AE75" i="56"/>
  <c r="AD75" i="56"/>
  <c r="AC75" i="56"/>
  <c r="AB75" i="56"/>
  <c r="AA75" i="56"/>
  <c r="Z75" i="56"/>
  <c r="Y75" i="56"/>
  <c r="X75" i="56"/>
  <c r="W75" i="56"/>
  <c r="V75" i="56"/>
  <c r="U75" i="56"/>
  <c r="T75" i="56"/>
  <c r="S75" i="56"/>
  <c r="R75" i="56"/>
  <c r="Q75" i="56"/>
  <c r="P75" i="56"/>
  <c r="O75" i="56"/>
  <c r="N75" i="56"/>
  <c r="M75" i="56"/>
  <c r="L75" i="56"/>
  <c r="K75" i="56"/>
  <c r="J75" i="56"/>
  <c r="I75" i="56"/>
  <c r="H75" i="56"/>
  <c r="G75" i="56"/>
  <c r="F75" i="56"/>
  <c r="E75" i="56"/>
  <c r="D75" i="56"/>
  <c r="AH75" i="56"/>
  <c r="C75" i="56"/>
  <c r="AH74" i="56"/>
  <c r="D15" i="56"/>
  <c r="AH73" i="56"/>
  <c r="D14" i="56"/>
  <c r="D72" i="56"/>
  <c r="E72" i="56"/>
  <c r="F72" i="56"/>
  <c r="G72" i="56"/>
  <c r="H72" i="56"/>
  <c r="I72" i="56"/>
  <c r="J72" i="56"/>
  <c r="K72" i="56"/>
  <c r="L72" i="56"/>
  <c r="M72" i="56"/>
  <c r="N72" i="56"/>
  <c r="O72" i="56"/>
  <c r="P72" i="56"/>
  <c r="Q72" i="56"/>
  <c r="R72" i="56"/>
  <c r="S72" i="56"/>
  <c r="T72" i="56"/>
  <c r="U72" i="56"/>
  <c r="V72" i="56"/>
  <c r="W72" i="56"/>
  <c r="X72" i="56"/>
  <c r="Y72" i="56"/>
  <c r="Z72" i="56"/>
  <c r="AA72" i="56"/>
  <c r="AB72" i="56"/>
  <c r="AC72" i="56"/>
  <c r="AD72" i="56"/>
  <c r="AE72" i="56"/>
  <c r="AF72" i="56"/>
  <c r="AG72" i="56"/>
  <c r="AH69" i="56"/>
  <c r="AG67" i="56"/>
  <c r="AF67" i="56"/>
  <c r="AE67" i="56"/>
  <c r="AD67" i="56"/>
  <c r="AC67" i="56"/>
  <c r="AB67" i="56"/>
  <c r="AA67" i="56"/>
  <c r="Z67" i="56"/>
  <c r="Y67" i="56"/>
  <c r="X67" i="56"/>
  <c r="W67" i="56"/>
  <c r="V67" i="56"/>
  <c r="U67" i="56"/>
  <c r="T67" i="56"/>
  <c r="S67" i="56"/>
  <c r="R67" i="56"/>
  <c r="Q67" i="56"/>
  <c r="P67" i="56"/>
  <c r="O67" i="56"/>
  <c r="N67" i="56"/>
  <c r="M67" i="56"/>
  <c r="L67" i="56"/>
  <c r="K67" i="56"/>
  <c r="J67" i="56"/>
  <c r="I67" i="56"/>
  <c r="H67" i="56"/>
  <c r="G67" i="56"/>
  <c r="F67" i="56"/>
  <c r="E67" i="56"/>
  <c r="D67" i="56"/>
  <c r="C67" i="56"/>
  <c r="AH67" i="56"/>
  <c r="AH66" i="56"/>
  <c r="AH65" i="56"/>
  <c r="D64" i="56"/>
  <c r="E64" i="56"/>
  <c r="F64" i="56"/>
  <c r="G64" i="56"/>
  <c r="H64" i="56"/>
  <c r="I64" i="56"/>
  <c r="J64" i="56"/>
  <c r="K64" i="56"/>
  <c r="L64" i="56"/>
  <c r="M64" i="56"/>
  <c r="N64" i="56"/>
  <c r="O64" i="56"/>
  <c r="P64" i="56"/>
  <c r="Q64" i="56"/>
  <c r="R64" i="56"/>
  <c r="S64" i="56"/>
  <c r="T64" i="56"/>
  <c r="U64" i="56"/>
  <c r="V64" i="56"/>
  <c r="W64" i="56"/>
  <c r="X64" i="56"/>
  <c r="Y64" i="56"/>
  <c r="Z64" i="56"/>
  <c r="AA64" i="56"/>
  <c r="AB64" i="56"/>
  <c r="AC64" i="56"/>
  <c r="AD64" i="56"/>
  <c r="AE64" i="56"/>
  <c r="AF64" i="56"/>
  <c r="AG64" i="56"/>
  <c r="R62" i="56"/>
  <c r="B32" i="56"/>
  <c r="B33" i="56"/>
  <c r="B30" i="56"/>
  <c r="B29" i="56"/>
  <c r="B31" i="56"/>
  <c r="F26" i="56"/>
  <c r="D26" i="56"/>
  <c r="B26" i="56"/>
  <c r="Z25" i="56"/>
  <c r="X18" i="56"/>
  <c r="V18" i="56"/>
  <c r="T18" i="56"/>
  <c r="P18" i="56"/>
  <c r="Z18" i="56"/>
  <c r="N18" i="56"/>
  <c r="L18" i="56"/>
  <c r="J18" i="56"/>
  <c r="H18" i="56"/>
  <c r="D18" i="56"/>
  <c r="B18" i="56"/>
  <c r="V16" i="56"/>
  <c r="X15" i="56"/>
  <c r="V15" i="56"/>
  <c r="T15" i="56"/>
  <c r="N15" i="56"/>
  <c r="L15" i="56"/>
  <c r="L16" i="56"/>
  <c r="J15" i="56"/>
  <c r="H15" i="56"/>
  <c r="F15" i="56"/>
  <c r="B15" i="56"/>
  <c r="X14" i="56"/>
  <c r="X16" i="56"/>
  <c r="V14" i="56"/>
  <c r="P14" i="56"/>
  <c r="P16" i="56"/>
  <c r="N14" i="56"/>
  <c r="N16" i="56"/>
  <c r="L14" i="56"/>
  <c r="J14" i="56"/>
  <c r="J16" i="56"/>
  <c r="H14" i="56"/>
  <c r="H16" i="56"/>
  <c r="F14" i="56"/>
  <c r="F16" i="56"/>
  <c r="B14" i="56"/>
  <c r="O9" i="56"/>
  <c r="B4" i="56"/>
  <c r="B3" i="56"/>
  <c r="AH157"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AH155" i="29"/>
  <c r="J155" i="29"/>
  <c r="I155" i="29"/>
  <c r="H155" i="29"/>
  <c r="G155" i="29"/>
  <c r="F155" i="29"/>
  <c r="E155" i="29"/>
  <c r="D155" i="29"/>
  <c r="C155" i="29"/>
  <c r="AH154" i="29"/>
  <c r="AH153" i="29"/>
  <c r="D152" i="29"/>
  <c r="E152" i="29"/>
  <c r="F152" i="29"/>
  <c r="G152" i="29"/>
  <c r="H152" i="29"/>
  <c r="I152" i="29"/>
  <c r="J152" i="29"/>
  <c r="K152" i="29"/>
  <c r="L152" i="29"/>
  <c r="M152" i="29"/>
  <c r="N152" i="29"/>
  <c r="O152" i="29"/>
  <c r="P152" i="29"/>
  <c r="Q152" i="29"/>
  <c r="R152" i="29"/>
  <c r="S152" i="29"/>
  <c r="T152" i="29"/>
  <c r="U152" i="29"/>
  <c r="V152" i="29"/>
  <c r="W152" i="29"/>
  <c r="X152" i="29"/>
  <c r="Y152" i="29"/>
  <c r="Z152" i="29"/>
  <c r="AA152" i="29"/>
  <c r="AB152" i="29"/>
  <c r="AC152" i="29"/>
  <c r="AD152" i="29"/>
  <c r="AE152" i="29"/>
  <c r="AF152" i="29"/>
  <c r="AG152" i="29"/>
  <c r="AH149" i="29"/>
  <c r="AG147" i="29"/>
  <c r="AF147" i="29"/>
  <c r="AE147" i="29"/>
  <c r="AD147" i="29"/>
  <c r="AC147" i="29"/>
  <c r="AB147" i="29"/>
  <c r="AA147" i="29"/>
  <c r="Z147" i="29"/>
  <c r="Y147" i="29"/>
  <c r="X147" i="29"/>
  <c r="W147" i="29"/>
  <c r="V147" i="29"/>
  <c r="U147" i="29"/>
  <c r="T147" i="29"/>
  <c r="S147" i="29"/>
  <c r="R147" i="29"/>
  <c r="Q147" i="29"/>
  <c r="P147" i="29"/>
  <c r="O147" i="29"/>
  <c r="N147" i="29"/>
  <c r="M147" i="29"/>
  <c r="L147" i="29"/>
  <c r="K147" i="29"/>
  <c r="J147" i="29"/>
  <c r="I147" i="29"/>
  <c r="H147" i="29"/>
  <c r="G147" i="29"/>
  <c r="F147" i="29"/>
  <c r="E147" i="29"/>
  <c r="AH147" i="29"/>
  <c r="D147" i="29"/>
  <c r="C147" i="29"/>
  <c r="AH146" i="29"/>
  <c r="AH145" i="29"/>
  <c r="D144" i="29"/>
  <c r="E144" i="29"/>
  <c r="F144" i="29"/>
  <c r="G144" i="29"/>
  <c r="H144" i="29"/>
  <c r="I144" i="29"/>
  <c r="J144" i="29"/>
  <c r="K144" i="29"/>
  <c r="L144" i="29"/>
  <c r="M144" i="29"/>
  <c r="N144" i="29"/>
  <c r="O144" i="29"/>
  <c r="P144" i="29"/>
  <c r="Q144" i="29"/>
  <c r="R144" i="29"/>
  <c r="S144" i="29"/>
  <c r="T144" i="29"/>
  <c r="U144" i="29"/>
  <c r="V144" i="29"/>
  <c r="W144" i="29"/>
  <c r="X144" i="29"/>
  <c r="Y144" i="29"/>
  <c r="Z144" i="29"/>
  <c r="AA144" i="29"/>
  <c r="AB144" i="29"/>
  <c r="AC144" i="29"/>
  <c r="AD144" i="29"/>
  <c r="AE144" i="29"/>
  <c r="AF144" i="29"/>
  <c r="AG144" i="29"/>
  <c r="AH141" i="29"/>
  <c r="AG139" i="29"/>
  <c r="AF139" i="29"/>
  <c r="AE139" i="29"/>
  <c r="AD139" i="29"/>
  <c r="AC139" i="29"/>
  <c r="AB139" i="29"/>
  <c r="AA139" i="29"/>
  <c r="Z139" i="29"/>
  <c r="Y139" i="29"/>
  <c r="X139" i="29"/>
  <c r="W139" i="29"/>
  <c r="V139" i="29"/>
  <c r="U139" i="29"/>
  <c r="T139" i="29"/>
  <c r="S139" i="29"/>
  <c r="R139" i="29"/>
  <c r="Q139" i="29"/>
  <c r="P139" i="29"/>
  <c r="O139" i="29"/>
  <c r="N139" i="29"/>
  <c r="M139" i="29"/>
  <c r="AH139" i="29"/>
  <c r="L139" i="29"/>
  <c r="K139" i="29"/>
  <c r="J139" i="29"/>
  <c r="I139" i="29"/>
  <c r="H139" i="29"/>
  <c r="G139" i="29"/>
  <c r="F139" i="29"/>
  <c r="E139" i="29"/>
  <c r="D139" i="29"/>
  <c r="C139" i="29"/>
  <c r="AH138" i="29"/>
  <c r="AH137" i="29"/>
  <c r="D136" i="29"/>
  <c r="E136" i="29"/>
  <c r="F136" i="29"/>
  <c r="G136" i="29"/>
  <c r="H136" i="29"/>
  <c r="I136" i="29"/>
  <c r="J136" i="29"/>
  <c r="K136" i="29"/>
  <c r="L136" i="29"/>
  <c r="M136" i="29"/>
  <c r="N136" i="29"/>
  <c r="O136" i="29"/>
  <c r="P136" i="29"/>
  <c r="Q136" i="29"/>
  <c r="R136" i="29"/>
  <c r="S136" i="29"/>
  <c r="T136" i="29"/>
  <c r="U136" i="29"/>
  <c r="V136" i="29"/>
  <c r="W136" i="29"/>
  <c r="X136" i="29"/>
  <c r="Y136" i="29"/>
  <c r="Z136" i="29"/>
  <c r="AA136" i="29"/>
  <c r="AB136" i="29"/>
  <c r="AC136" i="29"/>
  <c r="AD136" i="29"/>
  <c r="AE136" i="29"/>
  <c r="AF136" i="29"/>
  <c r="AG136" i="29"/>
  <c r="AH133"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AH131" i="29"/>
  <c r="E131" i="29"/>
  <c r="D131" i="29"/>
  <c r="C131" i="29"/>
  <c r="AH130" i="29"/>
  <c r="AH129" i="29"/>
  <c r="D128" i="29"/>
  <c r="E128" i="29"/>
  <c r="F128" i="29"/>
  <c r="G128" i="29"/>
  <c r="H128" i="29"/>
  <c r="I128" i="29"/>
  <c r="J128" i="29"/>
  <c r="K128" i="29"/>
  <c r="L128" i="29"/>
  <c r="M128" i="29"/>
  <c r="N128" i="29"/>
  <c r="O128" i="29"/>
  <c r="P128" i="29"/>
  <c r="Q128" i="29"/>
  <c r="R128" i="29"/>
  <c r="S128" i="29"/>
  <c r="T128" i="29"/>
  <c r="U128" i="29"/>
  <c r="V128" i="29"/>
  <c r="W128" i="29"/>
  <c r="X128" i="29"/>
  <c r="Y128" i="29"/>
  <c r="Z128" i="29"/>
  <c r="AA128" i="29"/>
  <c r="AB128" i="29"/>
  <c r="AC128" i="29"/>
  <c r="AD128" i="29"/>
  <c r="AE128" i="29"/>
  <c r="AF128" i="29"/>
  <c r="AG128" i="29"/>
  <c r="AH125" i="29"/>
  <c r="AG123" i="29"/>
  <c r="AF123" i="29"/>
  <c r="AE123" i="29"/>
  <c r="AD123" i="29"/>
  <c r="AC123" i="29"/>
  <c r="AB123" i="29"/>
  <c r="AA123" i="29"/>
  <c r="Z123" i="29"/>
  <c r="Y123" i="29"/>
  <c r="X123" i="29"/>
  <c r="W123" i="29"/>
  <c r="V123" i="29"/>
  <c r="U123" i="29"/>
  <c r="T123" i="29"/>
  <c r="S123" i="29"/>
  <c r="R123" i="29"/>
  <c r="Q123" i="29"/>
  <c r="P123" i="29"/>
  <c r="O123" i="29"/>
  <c r="N123" i="29"/>
  <c r="M123" i="29"/>
  <c r="L123" i="29"/>
  <c r="K123" i="29"/>
  <c r="J123" i="29"/>
  <c r="I123" i="29"/>
  <c r="H123" i="29"/>
  <c r="G123" i="29"/>
  <c r="AH123" i="29"/>
  <c r="F123" i="29"/>
  <c r="E123" i="29"/>
  <c r="D123" i="29"/>
  <c r="C123" i="29"/>
  <c r="AH122" i="29"/>
  <c r="AH121" i="29"/>
  <c r="D120" i="29"/>
  <c r="E120" i="29"/>
  <c r="F120" i="29"/>
  <c r="G120" i="29"/>
  <c r="H120" i="29"/>
  <c r="I120" i="29"/>
  <c r="J120" i="29"/>
  <c r="K120" i="29"/>
  <c r="L120" i="29"/>
  <c r="M120" i="29"/>
  <c r="N120" i="29"/>
  <c r="O120" i="29"/>
  <c r="P120" i="29"/>
  <c r="Q120" i="29"/>
  <c r="R120" i="29"/>
  <c r="S120" i="29"/>
  <c r="T120" i="29"/>
  <c r="U120" i="29"/>
  <c r="V120" i="29"/>
  <c r="W120" i="29"/>
  <c r="X120" i="29"/>
  <c r="Y120" i="29"/>
  <c r="Z120" i="29"/>
  <c r="AA120" i="29"/>
  <c r="AB120" i="29"/>
  <c r="AC120" i="29"/>
  <c r="AD120" i="29"/>
  <c r="AE120" i="29"/>
  <c r="AF120" i="29"/>
  <c r="AG120" i="29"/>
  <c r="AH117"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AH115" i="29"/>
  <c r="F115" i="29"/>
  <c r="E115" i="29"/>
  <c r="D115" i="29"/>
  <c r="C115" i="29"/>
  <c r="AH114" i="29"/>
  <c r="AH113" i="29"/>
  <c r="D112" i="29"/>
  <c r="E112" i="29"/>
  <c r="F112" i="29"/>
  <c r="G112" i="29"/>
  <c r="H112" i="29"/>
  <c r="I112" i="29"/>
  <c r="J112" i="29"/>
  <c r="K112" i="29"/>
  <c r="L112" i="29"/>
  <c r="M112" i="29"/>
  <c r="N112" i="29"/>
  <c r="O112" i="29"/>
  <c r="P112" i="29"/>
  <c r="Q112" i="29"/>
  <c r="R112" i="29"/>
  <c r="S112" i="29"/>
  <c r="T112" i="29"/>
  <c r="U112" i="29"/>
  <c r="V112" i="29"/>
  <c r="W112" i="29"/>
  <c r="X112" i="29"/>
  <c r="Y112" i="29"/>
  <c r="Z112" i="29"/>
  <c r="AA112" i="29"/>
  <c r="AB112" i="29"/>
  <c r="AC112" i="29"/>
  <c r="AD112" i="29"/>
  <c r="AE112" i="29"/>
  <c r="AF112" i="29"/>
  <c r="AG112" i="29"/>
  <c r="AH109"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AH107" i="29"/>
  <c r="F107" i="29"/>
  <c r="E107" i="29"/>
  <c r="D107" i="29"/>
  <c r="C107" i="29"/>
  <c r="AH106" i="29"/>
  <c r="AH105"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1" i="29"/>
  <c r="AG99" i="29"/>
  <c r="AF99" i="29"/>
  <c r="AE99" i="29"/>
  <c r="AD99" i="29"/>
  <c r="AC99" i="29"/>
  <c r="AB99" i="29"/>
  <c r="AA99" i="29"/>
  <c r="Z99" i="29"/>
  <c r="Y99" i="29"/>
  <c r="X99" i="29"/>
  <c r="W99" i="29"/>
  <c r="V99" i="29"/>
  <c r="U99" i="29"/>
  <c r="T99" i="29"/>
  <c r="S99" i="29"/>
  <c r="R99" i="29"/>
  <c r="Q99" i="29"/>
  <c r="P99" i="29"/>
  <c r="O99" i="29"/>
  <c r="N99" i="29"/>
  <c r="M99" i="29"/>
  <c r="L99" i="29"/>
  <c r="K99" i="29"/>
  <c r="J99" i="29"/>
  <c r="I99" i="29"/>
  <c r="H99" i="29"/>
  <c r="G99" i="29"/>
  <c r="F99" i="29"/>
  <c r="E99" i="29"/>
  <c r="D99" i="29"/>
  <c r="C99" i="29"/>
  <c r="AH99" i="29"/>
  <c r="AH98" i="29"/>
  <c r="J15" i="29"/>
  <c r="AH97" i="29"/>
  <c r="J14" i="29"/>
  <c r="J1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3"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AH91" i="29"/>
  <c r="AH90" i="29"/>
  <c r="AH89" i="29"/>
  <c r="H14"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5" i="29"/>
  <c r="F18"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AH83" i="29"/>
  <c r="AH82" i="29"/>
  <c r="F15" i="29"/>
  <c r="F16" i="29"/>
  <c r="AH81"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77" i="29"/>
  <c r="D18"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AH75" i="29"/>
  <c r="AH74" i="29"/>
  <c r="D15" i="29"/>
  <c r="AH73" i="29"/>
  <c r="D14"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D72" i="29"/>
  <c r="AH69" i="29"/>
  <c r="B18" i="29"/>
  <c r="Z18"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AH67" i="29"/>
  <c r="AH66" i="29"/>
  <c r="B15" i="29"/>
  <c r="AH65"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R62" i="29"/>
  <c r="B32" i="29"/>
  <c r="B29" i="29"/>
  <c r="B31" i="29"/>
  <c r="F26" i="29"/>
  <c r="D26" i="29"/>
  <c r="B26" i="29"/>
  <c r="Z25" i="29"/>
  <c r="X18" i="29"/>
  <c r="V18" i="29"/>
  <c r="T18" i="29"/>
  <c r="R18" i="29"/>
  <c r="P18" i="29"/>
  <c r="N18" i="29"/>
  <c r="L18" i="29"/>
  <c r="J18" i="29"/>
  <c r="H18" i="29"/>
  <c r="R16" i="29"/>
  <c r="X15" i="29"/>
  <c r="V15" i="29"/>
  <c r="T15" i="29"/>
  <c r="T16" i="29"/>
  <c r="R15" i="29"/>
  <c r="P15" i="29"/>
  <c r="N15" i="29"/>
  <c r="L15" i="29"/>
  <c r="H15" i="29"/>
  <c r="X14" i="29"/>
  <c r="X16" i="29"/>
  <c r="V14" i="29"/>
  <c r="V16" i="29"/>
  <c r="T14" i="29"/>
  <c r="R14" i="29"/>
  <c r="P14" i="29"/>
  <c r="P16" i="29"/>
  <c r="N14" i="29"/>
  <c r="N16" i="29"/>
  <c r="L14" i="29"/>
  <c r="L16" i="29"/>
  <c r="F14" i="29"/>
  <c r="B14" i="29"/>
  <c r="O9" i="29"/>
  <c r="B4" i="29"/>
  <c r="B3" i="29"/>
  <c r="AH157" i="28"/>
  <c r="AG155" i="28"/>
  <c r="AF155" i="28"/>
  <c r="AE155" i="28"/>
  <c r="AD155" i="28"/>
  <c r="AC155" i="28"/>
  <c r="AB155" i="28"/>
  <c r="AA155" i="28"/>
  <c r="Z155" i="28"/>
  <c r="Y155" i="28"/>
  <c r="X155" i="28"/>
  <c r="W155" i="28"/>
  <c r="V155" i="28"/>
  <c r="U155" i="28"/>
  <c r="T155" i="28"/>
  <c r="S155" i="28"/>
  <c r="R155" i="28"/>
  <c r="Q155" i="28"/>
  <c r="P155" i="28"/>
  <c r="O155" i="28"/>
  <c r="N155" i="28"/>
  <c r="M155" i="28"/>
  <c r="L155" i="28"/>
  <c r="K155" i="28"/>
  <c r="J155" i="28"/>
  <c r="I155" i="28"/>
  <c r="H155" i="28"/>
  <c r="G155" i="28"/>
  <c r="F155" i="28"/>
  <c r="E155" i="28"/>
  <c r="D155" i="28"/>
  <c r="AH155" i="28"/>
  <c r="C155" i="28"/>
  <c r="AH154" i="28"/>
  <c r="AH153" i="28"/>
  <c r="E152" i="28"/>
  <c r="F152" i="28"/>
  <c r="G152" i="28"/>
  <c r="H152" i="28"/>
  <c r="I152" i="28"/>
  <c r="J152" i="28"/>
  <c r="K152" i="28"/>
  <c r="L152" i="28"/>
  <c r="M152" i="28"/>
  <c r="N152" i="28"/>
  <c r="O152" i="28"/>
  <c r="P152" i="28"/>
  <c r="Q152" i="28"/>
  <c r="R152" i="28"/>
  <c r="S152" i="28"/>
  <c r="T152" i="28"/>
  <c r="U152" i="28"/>
  <c r="V152" i="28"/>
  <c r="W152" i="28"/>
  <c r="X152" i="28"/>
  <c r="Y152" i="28"/>
  <c r="Z152" i="28"/>
  <c r="AA152" i="28"/>
  <c r="AB152" i="28"/>
  <c r="AC152" i="28"/>
  <c r="AD152" i="28"/>
  <c r="AE152" i="28"/>
  <c r="AF152" i="28"/>
  <c r="AG152" i="28"/>
  <c r="D152" i="28"/>
  <c r="AH149" i="28"/>
  <c r="AG147" i="28"/>
  <c r="AF147" i="28"/>
  <c r="AE147" i="28"/>
  <c r="AD147" i="28"/>
  <c r="AC147" i="28"/>
  <c r="AB147" i="28"/>
  <c r="AA147" i="28"/>
  <c r="Z147" i="28"/>
  <c r="Y147" i="28"/>
  <c r="X147" i="28"/>
  <c r="W147" i="28"/>
  <c r="V147" i="28"/>
  <c r="U147" i="28"/>
  <c r="T147" i="28"/>
  <c r="S147" i="28"/>
  <c r="R147" i="28"/>
  <c r="Q147" i="28"/>
  <c r="P147" i="28"/>
  <c r="O147" i="28"/>
  <c r="N147" i="28"/>
  <c r="M147" i="28"/>
  <c r="L147" i="28"/>
  <c r="K147" i="28"/>
  <c r="J147" i="28"/>
  <c r="I147" i="28"/>
  <c r="H147" i="28"/>
  <c r="G147" i="28"/>
  <c r="F147" i="28"/>
  <c r="E147" i="28"/>
  <c r="AH147" i="28"/>
  <c r="D147" i="28"/>
  <c r="C147" i="28"/>
  <c r="AH146" i="28"/>
  <c r="AH145" i="28"/>
  <c r="D144" i="28"/>
  <c r="E144" i="28"/>
  <c r="F144" i="28"/>
  <c r="G144" i="28"/>
  <c r="H144" i="28"/>
  <c r="I144" i="28"/>
  <c r="J144" i="28"/>
  <c r="K144" i="28"/>
  <c r="L144" i="28"/>
  <c r="M144" i="28"/>
  <c r="N144" i="28"/>
  <c r="O144" i="28"/>
  <c r="P144" i="28"/>
  <c r="Q144" i="28"/>
  <c r="R144" i="28"/>
  <c r="S144" i="28"/>
  <c r="T144" i="28"/>
  <c r="U144" i="28"/>
  <c r="V144" i="28"/>
  <c r="W144" i="28"/>
  <c r="X144" i="28"/>
  <c r="Y144" i="28"/>
  <c r="Z144" i="28"/>
  <c r="AA144" i="28"/>
  <c r="AB144" i="28"/>
  <c r="AC144" i="28"/>
  <c r="AD144" i="28"/>
  <c r="AE144" i="28"/>
  <c r="AF144" i="28"/>
  <c r="AG144" i="28"/>
  <c r="AH141" i="28"/>
  <c r="AG139" i="28"/>
  <c r="AF139" i="28"/>
  <c r="AE139" i="28"/>
  <c r="AD139" i="28"/>
  <c r="AC139" i="28"/>
  <c r="AB139" i="28"/>
  <c r="AA139" i="28"/>
  <c r="Z139" i="28"/>
  <c r="Y139" i="28"/>
  <c r="X139" i="28"/>
  <c r="W139" i="28"/>
  <c r="V139" i="28"/>
  <c r="U139" i="28"/>
  <c r="T139" i="28"/>
  <c r="S139" i="28"/>
  <c r="R139" i="28"/>
  <c r="Q139" i="28"/>
  <c r="P139" i="28"/>
  <c r="O139" i="28"/>
  <c r="N139" i="28"/>
  <c r="M139" i="28"/>
  <c r="L139" i="28"/>
  <c r="K139" i="28"/>
  <c r="J139" i="28"/>
  <c r="I139" i="28"/>
  <c r="H139" i="28"/>
  <c r="G139" i="28"/>
  <c r="F139" i="28"/>
  <c r="AH139" i="28"/>
  <c r="E139" i="28"/>
  <c r="D139" i="28"/>
  <c r="C139" i="28"/>
  <c r="AH138" i="28"/>
  <c r="AH137" i="28"/>
  <c r="D136" i="28"/>
  <c r="E136" i="28"/>
  <c r="F136" i="28"/>
  <c r="G136" i="28"/>
  <c r="H136" i="28"/>
  <c r="I136" i="28"/>
  <c r="J136" i="28"/>
  <c r="K136" i="28"/>
  <c r="L136" i="28"/>
  <c r="M136" i="28"/>
  <c r="N136" i="28"/>
  <c r="O136" i="28"/>
  <c r="P136" i="28"/>
  <c r="Q136" i="28"/>
  <c r="R136" i="28"/>
  <c r="S136" i="28"/>
  <c r="T136" i="28"/>
  <c r="U136" i="28"/>
  <c r="V136" i="28"/>
  <c r="W136" i="28"/>
  <c r="X136" i="28"/>
  <c r="Y136" i="28"/>
  <c r="Z136" i="28"/>
  <c r="AA136" i="28"/>
  <c r="AB136" i="28"/>
  <c r="AC136" i="28"/>
  <c r="AD136" i="28"/>
  <c r="AE136" i="28"/>
  <c r="AF136" i="28"/>
  <c r="AG136" i="28"/>
  <c r="AH133" i="28"/>
  <c r="AF131" i="28"/>
  <c r="AE131" i="28"/>
  <c r="AD131" i="28"/>
  <c r="AC131" i="28"/>
  <c r="AB131" i="28"/>
  <c r="AA131" i="28"/>
  <c r="Z131" i="28"/>
  <c r="Y131" i="28"/>
  <c r="X131" i="28"/>
  <c r="W131" i="28"/>
  <c r="V131" i="28"/>
  <c r="U131" i="28"/>
  <c r="T131" i="28"/>
  <c r="S131" i="28"/>
  <c r="R131" i="28"/>
  <c r="Q131" i="28"/>
  <c r="P131" i="28"/>
  <c r="O131" i="28"/>
  <c r="N131" i="28"/>
  <c r="M131" i="28"/>
  <c r="L131" i="28"/>
  <c r="K131" i="28"/>
  <c r="J131" i="28"/>
  <c r="I131" i="28"/>
  <c r="H131" i="28"/>
  <c r="G131" i="28"/>
  <c r="F131" i="28"/>
  <c r="AH131" i="28"/>
  <c r="E131" i="28"/>
  <c r="D131" i="28"/>
  <c r="C131" i="28"/>
  <c r="AH130" i="28"/>
  <c r="AH129" i="28"/>
  <c r="D128" i="28"/>
  <c r="E128" i="28"/>
  <c r="F128" i="28"/>
  <c r="G128" i="28"/>
  <c r="H128" i="28"/>
  <c r="I128" i="28"/>
  <c r="J128" i="28"/>
  <c r="K128" i="28"/>
  <c r="L128" i="28"/>
  <c r="M128" i="28"/>
  <c r="N128" i="28"/>
  <c r="O128" i="28"/>
  <c r="P128" i="28"/>
  <c r="Q128" i="28"/>
  <c r="R128" i="28"/>
  <c r="S128" i="28"/>
  <c r="T128" i="28"/>
  <c r="U128" i="28"/>
  <c r="V128" i="28"/>
  <c r="W128" i="28"/>
  <c r="X128" i="28"/>
  <c r="Y128" i="28"/>
  <c r="Z128" i="28"/>
  <c r="AA128" i="28"/>
  <c r="AB128" i="28"/>
  <c r="AC128" i="28"/>
  <c r="AD128" i="28"/>
  <c r="AE128" i="28"/>
  <c r="AF128" i="28"/>
  <c r="AG128" i="28"/>
  <c r="AH125" i="28"/>
  <c r="AG123" i="28"/>
  <c r="AF123" i="28"/>
  <c r="AE123" i="28"/>
  <c r="AD123" i="28"/>
  <c r="AC123" i="28"/>
  <c r="AB123" i="28"/>
  <c r="AA123" i="28"/>
  <c r="Z123" i="28"/>
  <c r="Y123" i="28"/>
  <c r="X123" i="28"/>
  <c r="W123" i="28"/>
  <c r="V123" i="28"/>
  <c r="U123" i="28"/>
  <c r="T123" i="28"/>
  <c r="S123" i="28"/>
  <c r="R123" i="28"/>
  <c r="Q123" i="28"/>
  <c r="P123" i="28"/>
  <c r="O123" i="28"/>
  <c r="N123" i="28"/>
  <c r="M123" i="28"/>
  <c r="L123" i="28"/>
  <c r="K123" i="28"/>
  <c r="J123" i="28"/>
  <c r="I123" i="28"/>
  <c r="H123" i="28"/>
  <c r="G123" i="28"/>
  <c r="AH123" i="28"/>
  <c r="F123" i="28"/>
  <c r="E123" i="28"/>
  <c r="D123" i="28"/>
  <c r="C123" i="28"/>
  <c r="AH122" i="28"/>
  <c r="AH121" i="28"/>
  <c r="D120" i="28"/>
  <c r="E120" i="28"/>
  <c r="F120" i="28"/>
  <c r="G120" i="28"/>
  <c r="H120" i="28"/>
  <c r="I120" i="28"/>
  <c r="J120" i="28"/>
  <c r="K120" i="28"/>
  <c r="L120" i="28"/>
  <c r="M120" i="28"/>
  <c r="N120" i="28"/>
  <c r="O120" i="28"/>
  <c r="P120" i="28"/>
  <c r="Q120" i="28"/>
  <c r="R120" i="28"/>
  <c r="S120" i="28"/>
  <c r="T120" i="28"/>
  <c r="U120" i="28"/>
  <c r="V120" i="28"/>
  <c r="W120" i="28"/>
  <c r="X120" i="28"/>
  <c r="Y120" i="28"/>
  <c r="Z120" i="28"/>
  <c r="AA120" i="28"/>
  <c r="AB120" i="28"/>
  <c r="AC120" i="28"/>
  <c r="AD120" i="28"/>
  <c r="AE120" i="28"/>
  <c r="AF120" i="28"/>
  <c r="AG120" i="28"/>
  <c r="AH117" i="28"/>
  <c r="AG115" i="28"/>
  <c r="AF115" i="28"/>
  <c r="AE115" i="28"/>
  <c r="AD115" i="28"/>
  <c r="AC115" i="28"/>
  <c r="AB115" i="28"/>
  <c r="AA115" i="28"/>
  <c r="Z115" i="28"/>
  <c r="Y115" i="28"/>
  <c r="X115" i="28"/>
  <c r="W115" i="28"/>
  <c r="V115" i="28"/>
  <c r="U115" i="28"/>
  <c r="T115" i="28"/>
  <c r="S115" i="28"/>
  <c r="R115" i="28"/>
  <c r="Q115" i="28"/>
  <c r="P115" i="28"/>
  <c r="O115" i="28"/>
  <c r="N115" i="28"/>
  <c r="M115" i="28"/>
  <c r="L115" i="28"/>
  <c r="K115" i="28"/>
  <c r="J115" i="28"/>
  <c r="I115" i="28"/>
  <c r="H115" i="28"/>
  <c r="AH115" i="28"/>
  <c r="G115" i="28"/>
  <c r="F115" i="28"/>
  <c r="E115" i="28"/>
  <c r="D115" i="28"/>
  <c r="C115" i="28"/>
  <c r="AH114" i="28"/>
  <c r="AH113" i="28"/>
  <c r="D112" i="28"/>
  <c r="E112" i="28"/>
  <c r="F112" i="28"/>
  <c r="G112" i="28"/>
  <c r="H112" i="28"/>
  <c r="I112" i="28"/>
  <c r="J112" i="28"/>
  <c r="K112" i="28"/>
  <c r="L112" i="28"/>
  <c r="M112" i="28"/>
  <c r="N112" i="28"/>
  <c r="O112" i="28"/>
  <c r="P112" i="28"/>
  <c r="Q112" i="28"/>
  <c r="R112" i="28"/>
  <c r="S112" i="28"/>
  <c r="T112" i="28"/>
  <c r="U112" i="28"/>
  <c r="V112" i="28"/>
  <c r="W112" i="28"/>
  <c r="X112" i="28"/>
  <c r="Y112" i="28"/>
  <c r="Z112" i="28"/>
  <c r="AA112" i="28"/>
  <c r="AB112" i="28"/>
  <c r="AC112" i="28"/>
  <c r="AD112" i="28"/>
  <c r="AE112" i="28"/>
  <c r="AF112" i="28"/>
  <c r="AG112" i="28"/>
  <c r="AH109" i="28"/>
  <c r="AF107" i="28"/>
  <c r="AE107" i="28"/>
  <c r="AD107" i="28"/>
  <c r="AC107" i="28"/>
  <c r="AB107" i="28"/>
  <c r="AA107" i="28"/>
  <c r="Z107" i="28"/>
  <c r="Y107" i="28"/>
  <c r="X107" i="28"/>
  <c r="W107" i="28"/>
  <c r="V107" i="28"/>
  <c r="U107" i="28"/>
  <c r="T107" i="28"/>
  <c r="S107" i="28"/>
  <c r="R107" i="28"/>
  <c r="Q107" i="28"/>
  <c r="P107" i="28"/>
  <c r="O107" i="28"/>
  <c r="N107" i="28"/>
  <c r="M107" i="28"/>
  <c r="L107" i="28"/>
  <c r="K107" i="28"/>
  <c r="J107" i="28"/>
  <c r="I107" i="28"/>
  <c r="H107" i="28"/>
  <c r="AH107" i="28"/>
  <c r="G107" i="28"/>
  <c r="F107" i="28"/>
  <c r="E107" i="28"/>
  <c r="D107" i="28"/>
  <c r="C107" i="28"/>
  <c r="AH106" i="28"/>
  <c r="AH105" i="28"/>
  <c r="D104" i="28"/>
  <c r="E104" i="28"/>
  <c r="F104" i="28"/>
  <c r="G104" i="28"/>
  <c r="H104" i="28"/>
  <c r="I104" i="28"/>
  <c r="J104" i="28"/>
  <c r="K104" i="28"/>
  <c r="L104" i="28"/>
  <c r="M104" i="28"/>
  <c r="N104" i="28"/>
  <c r="O104" i="28"/>
  <c r="P104" i="28"/>
  <c r="Q104" i="28"/>
  <c r="R104" i="28"/>
  <c r="S104" i="28"/>
  <c r="T104" i="28"/>
  <c r="U104" i="28"/>
  <c r="V104" i="28"/>
  <c r="W104" i="28"/>
  <c r="X104" i="28"/>
  <c r="Y104" i="28"/>
  <c r="Z104" i="28"/>
  <c r="AA104" i="28"/>
  <c r="AB104" i="28"/>
  <c r="AC104" i="28"/>
  <c r="AD104" i="28"/>
  <c r="AE104" i="28"/>
  <c r="AF104" i="28"/>
  <c r="AG104" i="28"/>
  <c r="AH101" i="28"/>
  <c r="AG99" i="28"/>
  <c r="AF99" i="28"/>
  <c r="AE99" i="28"/>
  <c r="AD99" i="28"/>
  <c r="AC99" i="28"/>
  <c r="AB99" i="28"/>
  <c r="AA99" i="28"/>
  <c r="Z99" i="28"/>
  <c r="Y99" i="28"/>
  <c r="X99" i="28"/>
  <c r="W99" i="28"/>
  <c r="V99" i="28"/>
  <c r="U99" i="28"/>
  <c r="T99" i="28"/>
  <c r="S99" i="28"/>
  <c r="R99" i="28"/>
  <c r="Q99" i="28"/>
  <c r="P99" i="28"/>
  <c r="O99" i="28"/>
  <c r="N99" i="28"/>
  <c r="M99" i="28"/>
  <c r="L99" i="28"/>
  <c r="K99" i="28"/>
  <c r="J99" i="28"/>
  <c r="I99" i="28"/>
  <c r="H99" i="28"/>
  <c r="G99" i="28"/>
  <c r="F99" i="28"/>
  <c r="E99" i="28"/>
  <c r="D99" i="28"/>
  <c r="C99" i="28"/>
  <c r="AH99" i="28"/>
  <c r="AH98" i="28"/>
  <c r="J15" i="28"/>
  <c r="AH97" i="28"/>
  <c r="J14" i="28"/>
  <c r="D96" i="28"/>
  <c r="E96" i="28"/>
  <c r="F96" i="28"/>
  <c r="G96" i="28"/>
  <c r="H96" i="28"/>
  <c r="I96" i="28"/>
  <c r="J96" i="28"/>
  <c r="K96" i="28"/>
  <c r="L96" i="28"/>
  <c r="M96" i="28"/>
  <c r="N96" i="28"/>
  <c r="O96" i="28"/>
  <c r="P96" i="28"/>
  <c r="Q96" i="28"/>
  <c r="R96" i="28"/>
  <c r="S96" i="28"/>
  <c r="T96" i="28"/>
  <c r="U96" i="28"/>
  <c r="V96" i="28"/>
  <c r="W96" i="28"/>
  <c r="X96" i="28"/>
  <c r="Y96" i="28"/>
  <c r="Z96" i="28"/>
  <c r="AA96" i="28"/>
  <c r="AB96" i="28"/>
  <c r="AC96" i="28"/>
  <c r="AD96" i="28"/>
  <c r="AE96" i="28"/>
  <c r="AF96" i="28"/>
  <c r="AG96" i="28"/>
  <c r="AH93" i="28"/>
  <c r="AH91" i="28"/>
  <c r="AF91" i="28"/>
  <c r="AE91" i="28"/>
  <c r="AD91" i="28"/>
  <c r="AC91" i="28"/>
  <c r="AB91" i="28"/>
  <c r="AA91" i="28"/>
  <c r="Z91" i="28"/>
  <c r="Y91" i="28"/>
  <c r="X91" i="28"/>
  <c r="W91" i="28"/>
  <c r="V91" i="28"/>
  <c r="U91" i="28"/>
  <c r="T91" i="28"/>
  <c r="S91" i="28"/>
  <c r="R91" i="28"/>
  <c r="Q91" i="28"/>
  <c r="P91" i="28"/>
  <c r="O91" i="28"/>
  <c r="N91" i="28"/>
  <c r="M91" i="28"/>
  <c r="L91" i="28"/>
  <c r="K91" i="28"/>
  <c r="J91" i="28"/>
  <c r="I91" i="28"/>
  <c r="H91" i="28"/>
  <c r="G91" i="28"/>
  <c r="F91" i="28"/>
  <c r="E91" i="28"/>
  <c r="D91" i="28"/>
  <c r="C91" i="28"/>
  <c r="AH90" i="28"/>
  <c r="AH89" i="28"/>
  <c r="H14" i="28"/>
  <c r="H16" i="28"/>
  <c r="D88" i="28"/>
  <c r="E88" i="28"/>
  <c r="F88" i="28"/>
  <c r="G88" i="28"/>
  <c r="H88" i="28"/>
  <c r="I88" i="28"/>
  <c r="J88" i="28"/>
  <c r="K88" i="28"/>
  <c r="L88" i="28"/>
  <c r="M88" i="28"/>
  <c r="N88" i="28"/>
  <c r="O88" i="28"/>
  <c r="P88" i="28"/>
  <c r="Q88" i="28"/>
  <c r="R88" i="28"/>
  <c r="S88" i="28"/>
  <c r="T88" i="28"/>
  <c r="U88" i="28"/>
  <c r="V88" i="28"/>
  <c r="W88" i="28"/>
  <c r="X88" i="28"/>
  <c r="Y88" i="28"/>
  <c r="Z88" i="28"/>
  <c r="AA88" i="28"/>
  <c r="AB88" i="28"/>
  <c r="AC88" i="28"/>
  <c r="AD88" i="28"/>
  <c r="AE88" i="28"/>
  <c r="AF88" i="28"/>
  <c r="AG88" i="28"/>
  <c r="AH85" i="28"/>
  <c r="F18" i="28"/>
  <c r="AG83" i="28"/>
  <c r="AF83" i="28"/>
  <c r="AE83" i="28"/>
  <c r="AD83" i="28"/>
  <c r="AC83" i="28"/>
  <c r="AB83" i="28"/>
  <c r="AA83" i="28"/>
  <c r="Z83" i="28"/>
  <c r="Y83" i="28"/>
  <c r="X83" i="28"/>
  <c r="W83" i="28"/>
  <c r="V83" i="28"/>
  <c r="U83" i="28"/>
  <c r="T83" i="28"/>
  <c r="S83" i="28"/>
  <c r="R83" i="28"/>
  <c r="Q83" i="28"/>
  <c r="P83" i="28"/>
  <c r="O83" i="28"/>
  <c r="N83" i="28"/>
  <c r="M83" i="28"/>
  <c r="L83" i="28"/>
  <c r="K83" i="28"/>
  <c r="J83" i="28"/>
  <c r="AH83" i="28"/>
  <c r="I83" i="28"/>
  <c r="H83" i="28"/>
  <c r="G83" i="28"/>
  <c r="F83" i="28"/>
  <c r="E83" i="28"/>
  <c r="D83" i="28"/>
  <c r="C83" i="28"/>
  <c r="AH82" i="28"/>
  <c r="F15" i="28"/>
  <c r="AH81" i="28"/>
  <c r="E80" i="28"/>
  <c r="F80" i="28"/>
  <c r="G80" i="28"/>
  <c r="H80" i="28"/>
  <c r="I80" i="28"/>
  <c r="J80" i="28"/>
  <c r="K80" i="28"/>
  <c r="L80" i="28"/>
  <c r="M80" i="28"/>
  <c r="N80" i="28"/>
  <c r="O80" i="28"/>
  <c r="P80" i="28"/>
  <c r="Q80" i="28"/>
  <c r="R80" i="28"/>
  <c r="S80" i="28"/>
  <c r="T80" i="28"/>
  <c r="U80" i="28"/>
  <c r="V80" i="28"/>
  <c r="W80" i="28"/>
  <c r="X80" i="28"/>
  <c r="Y80" i="28"/>
  <c r="Z80" i="28"/>
  <c r="AA80" i="28"/>
  <c r="AB80" i="28"/>
  <c r="AC80" i="28"/>
  <c r="AD80" i="28"/>
  <c r="AE80" i="28"/>
  <c r="AF80" i="28"/>
  <c r="AG80" i="28"/>
  <c r="D80" i="28"/>
  <c r="AH77" i="28"/>
  <c r="D18" i="28"/>
  <c r="AE75" i="28"/>
  <c r="AD75" i="28"/>
  <c r="AC75" i="28"/>
  <c r="AB75" i="28"/>
  <c r="AA75" i="28"/>
  <c r="Z75" i="28"/>
  <c r="Y75" i="28"/>
  <c r="X75" i="28"/>
  <c r="W75" i="28"/>
  <c r="V75" i="28"/>
  <c r="U75" i="28"/>
  <c r="T75" i="28"/>
  <c r="S75" i="28"/>
  <c r="R75" i="28"/>
  <c r="Q75" i="28"/>
  <c r="P75" i="28"/>
  <c r="O75" i="28"/>
  <c r="N75" i="28"/>
  <c r="M75" i="28"/>
  <c r="L75" i="28"/>
  <c r="K75" i="28"/>
  <c r="J75" i="28"/>
  <c r="I75" i="28"/>
  <c r="H75" i="28"/>
  <c r="G75" i="28"/>
  <c r="F75" i="28"/>
  <c r="E75" i="28"/>
  <c r="D75" i="28"/>
  <c r="C75" i="28"/>
  <c r="AH75" i="28"/>
  <c r="AH74" i="28"/>
  <c r="AH73" i="28"/>
  <c r="D14" i="28"/>
  <c r="D72" i="28"/>
  <c r="E72" i="28"/>
  <c r="F72" i="28"/>
  <c r="G72" i="28"/>
  <c r="H72" i="28"/>
  <c r="I72" i="28"/>
  <c r="J72" i="28"/>
  <c r="K72" i="28"/>
  <c r="L72" i="28"/>
  <c r="M72" i="28"/>
  <c r="N72" i="28"/>
  <c r="O72" i="28"/>
  <c r="P72" i="28"/>
  <c r="Q72" i="28"/>
  <c r="R72" i="28"/>
  <c r="S72" i="28"/>
  <c r="T72" i="28"/>
  <c r="U72" i="28"/>
  <c r="V72" i="28"/>
  <c r="W72" i="28"/>
  <c r="X72" i="28"/>
  <c r="Y72" i="28"/>
  <c r="Z72" i="28"/>
  <c r="AA72" i="28"/>
  <c r="AB72" i="28"/>
  <c r="AC72" i="28"/>
  <c r="AD72" i="28"/>
  <c r="AE72" i="28"/>
  <c r="AF72" i="28"/>
  <c r="AG72" i="28"/>
  <c r="AH69" i="28"/>
  <c r="B18" i="28"/>
  <c r="Z18" i="28"/>
  <c r="AG67" i="28"/>
  <c r="AF67" i="28"/>
  <c r="AE67" i="28"/>
  <c r="AD67" i="28"/>
  <c r="AC67" i="28"/>
  <c r="AB67" i="28"/>
  <c r="AA67" i="28"/>
  <c r="Z67" i="28"/>
  <c r="Y67" i="28"/>
  <c r="X67" i="28"/>
  <c r="W67" i="28"/>
  <c r="V67" i="28"/>
  <c r="U67" i="28"/>
  <c r="T67" i="28"/>
  <c r="S67" i="28"/>
  <c r="R67" i="28"/>
  <c r="Q67" i="28"/>
  <c r="P67" i="28"/>
  <c r="O67" i="28"/>
  <c r="N67" i="28"/>
  <c r="M67" i="28"/>
  <c r="L67" i="28"/>
  <c r="K67" i="28"/>
  <c r="J67" i="28"/>
  <c r="AH67" i="28"/>
  <c r="I67" i="28"/>
  <c r="H67" i="28"/>
  <c r="G67" i="28"/>
  <c r="F67" i="28"/>
  <c r="E67" i="28"/>
  <c r="D67" i="28"/>
  <c r="C67" i="28"/>
  <c r="AH66" i="28"/>
  <c r="B15" i="28"/>
  <c r="Z15" i="28"/>
  <c r="AH65" i="28"/>
  <c r="E64" i="28"/>
  <c r="F64" i="28"/>
  <c r="G64" i="28"/>
  <c r="H64" i="28"/>
  <c r="I64" i="28"/>
  <c r="J64" i="28"/>
  <c r="K64" i="28"/>
  <c r="L64" i="28"/>
  <c r="M64" i="28"/>
  <c r="N64" i="28"/>
  <c r="O64" i="28"/>
  <c r="P64" i="28"/>
  <c r="Q64" i="28"/>
  <c r="R64" i="28"/>
  <c r="S64" i="28"/>
  <c r="T64" i="28"/>
  <c r="U64" i="28"/>
  <c r="V64" i="28"/>
  <c r="W64" i="28"/>
  <c r="X64" i="28"/>
  <c r="Y64" i="28"/>
  <c r="Z64" i="28"/>
  <c r="AA64" i="28"/>
  <c r="AB64" i="28"/>
  <c r="AC64" i="28"/>
  <c r="AD64" i="28"/>
  <c r="AE64" i="28"/>
  <c r="AF64" i="28"/>
  <c r="AG64" i="28"/>
  <c r="D64" i="28"/>
  <c r="R62" i="28"/>
  <c r="B32" i="28"/>
  <c r="B29" i="28"/>
  <c r="B31" i="28"/>
  <c r="F26" i="28"/>
  <c r="D26" i="28"/>
  <c r="B26" i="28"/>
  <c r="Z25" i="28"/>
  <c r="X18" i="28"/>
  <c r="V18" i="28"/>
  <c r="T18" i="28"/>
  <c r="R18" i="28"/>
  <c r="P18" i="28"/>
  <c r="N18" i="28"/>
  <c r="L18" i="28"/>
  <c r="J18" i="28"/>
  <c r="H18" i="28"/>
  <c r="T16" i="28"/>
  <c r="R16" i="28"/>
  <c r="X15" i="28"/>
  <c r="V15" i="28"/>
  <c r="T15" i="28"/>
  <c r="R15" i="28"/>
  <c r="P15" i="28"/>
  <c r="N15" i="28"/>
  <c r="L15" i="28"/>
  <c r="H15" i="28"/>
  <c r="D15" i="28"/>
  <c r="X14" i="28"/>
  <c r="X16" i="28"/>
  <c r="V14" i="28"/>
  <c r="V16" i="28"/>
  <c r="T14" i="28"/>
  <c r="R14" i="28"/>
  <c r="P14" i="28"/>
  <c r="P16" i="28"/>
  <c r="N14" i="28"/>
  <c r="N16" i="28"/>
  <c r="L14" i="28"/>
  <c r="L16" i="28"/>
  <c r="F14" i="28"/>
  <c r="F16" i="28"/>
  <c r="B14" i="28"/>
  <c r="O9" i="28"/>
  <c r="B4" i="28"/>
  <c r="B3" i="28"/>
  <c r="AH157"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C155" i="1"/>
  <c r="AH155" i="1"/>
  <c r="AH154" i="1"/>
  <c r="AH153" i="1"/>
  <c r="E152" i="1"/>
  <c r="F152" i="1"/>
  <c r="G152" i="1"/>
  <c r="H152" i="1"/>
  <c r="I152" i="1"/>
  <c r="J152" i="1"/>
  <c r="K152" i="1"/>
  <c r="L152" i="1"/>
  <c r="M152" i="1"/>
  <c r="N152" i="1"/>
  <c r="O152" i="1"/>
  <c r="P152" i="1"/>
  <c r="Q152" i="1"/>
  <c r="R152" i="1"/>
  <c r="S152" i="1"/>
  <c r="T152" i="1"/>
  <c r="U152" i="1"/>
  <c r="V152" i="1"/>
  <c r="W152" i="1"/>
  <c r="X152" i="1"/>
  <c r="Y152" i="1"/>
  <c r="Z152" i="1"/>
  <c r="AA152" i="1"/>
  <c r="AB152" i="1"/>
  <c r="AC152" i="1"/>
  <c r="AD152" i="1"/>
  <c r="AE152" i="1"/>
  <c r="AF152" i="1"/>
  <c r="AG152" i="1"/>
  <c r="D152" i="1"/>
  <c r="AH149"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AH147" i="1"/>
  <c r="AH146" i="1"/>
  <c r="AH145" i="1"/>
  <c r="D144" i="1"/>
  <c r="E144" i="1"/>
  <c r="F144" i="1"/>
  <c r="G144" i="1"/>
  <c r="H144" i="1"/>
  <c r="I144" i="1"/>
  <c r="J144" i="1"/>
  <c r="K144" i="1"/>
  <c r="L144" i="1"/>
  <c r="M144" i="1"/>
  <c r="N144" i="1"/>
  <c r="O144" i="1"/>
  <c r="P144" i="1"/>
  <c r="Q144" i="1"/>
  <c r="R144" i="1"/>
  <c r="S144" i="1"/>
  <c r="T144" i="1"/>
  <c r="U144" i="1"/>
  <c r="V144" i="1"/>
  <c r="W144" i="1"/>
  <c r="X144" i="1"/>
  <c r="Y144" i="1"/>
  <c r="Z144" i="1"/>
  <c r="AA144" i="1"/>
  <c r="AB144" i="1"/>
  <c r="AC144" i="1"/>
  <c r="AD144" i="1"/>
  <c r="AE144" i="1"/>
  <c r="AF144" i="1"/>
  <c r="AG144" i="1"/>
  <c r="AH141"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AH139" i="1"/>
  <c r="E139" i="1"/>
  <c r="D139" i="1"/>
  <c r="C139" i="1"/>
  <c r="AH138" i="1"/>
  <c r="AH137" i="1"/>
  <c r="D136" i="1"/>
  <c r="E136" i="1"/>
  <c r="F136" i="1"/>
  <c r="G136" i="1"/>
  <c r="H136" i="1"/>
  <c r="I136" i="1"/>
  <c r="J136" i="1"/>
  <c r="K136" i="1"/>
  <c r="L136" i="1"/>
  <c r="M136" i="1"/>
  <c r="N136" i="1"/>
  <c r="O136" i="1"/>
  <c r="P136" i="1"/>
  <c r="Q136" i="1"/>
  <c r="R136" i="1"/>
  <c r="S136" i="1"/>
  <c r="T136" i="1"/>
  <c r="U136" i="1"/>
  <c r="V136" i="1"/>
  <c r="W136" i="1"/>
  <c r="X136" i="1"/>
  <c r="Y136" i="1"/>
  <c r="Z136" i="1"/>
  <c r="AA136" i="1"/>
  <c r="AB136" i="1"/>
  <c r="AC136" i="1"/>
  <c r="AD136" i="1"/>
  <c r="AE136" i="1"/>
  <c r="AF136" i="1"/>
  <c r="AG136" i="1"/>
  <c r="AH133"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AH131" i="1"/>
  <c r="E131" i="1"/>
  <c r="D131" i="1"/>
  <c r="C131" i="1"/>
  <c r="AH130" i="1"/>
  <c r="AH129" i="1"/>
  <c r="D128" i="1"/>
  <c r="E128" i="1"/>
  <c r="F128" i="1"/>
  <c r="G128" i="1"/>
  <c r="H128" i="1"/>
  <c r="I128" i="1"/>
  <c r="J128" i="1"/>
  <c r="K128" i="1"/>
  <c r="L128" i="1"/>
  <c r="M128" i="1"/>
  <c r="N128" i="1"/>
  <c r="O128" i="1"/>
  <c r="P128" i="1"/>
  <c r="Q128" i="1"/>
  <c r="R128" i="1"/>
  <c r="S128" i="1"/>
  <c r="T128" i="1"/>
  <c r="U128" i="1"/>
  <c r="V128" i="1"/>
  <c r="W128" i="1"/>
  <c r="X128" i="1"/>
  <c r="Y128" i="1"/>
  <c r="Z128" i="1"/>
  <c r="AA128" i="1"/>
  <c r="AB128" i="1"/>
  <c r="AC128" i="1"/>
  <c r="AD128" i="1"/>
  <c r="AE128" i="1"/>
  <c r="AF128" i="1"/>
  <c r="AG128" i="1"/>
  <c r="AH125"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AH122" i="1"/>
  <c r="P15" i="1" s="1"/>
  <c r="Z15" i="1" s="1"/>
  <c r="AH121" i="1"/>
  <c r="P14" i="1" s="1"/>
  <c r="D120" i="1"/>
  <c r="E120" i="1"/>
  <c r="F120" i="1"/>
  <c r="G120" i="1"/>
  <c r="H120" i="1"/>
  <c r="I120" i="1"/>
  <c r="J120" i="1"/>
  <c r="K120" i="1"/>
  <c r="L120" i="1"/>
  <c r="M120" i="1"/>
  <c r="N120" i="1"/>
  <c r="O120" i="1"/>
  <c r="P120" i="1"/>
  <c r="Q120" i="1"/>
  <c r="R120" i="1"/>
  <c r="S120" i="1"/>
  <c r="T120" i="1"/>
  <c r="U120" i="1"/>
  <c r="V120" i="1"/>
  <c r="W120" i="1"/>
  <c r="X120" i="1"/>
  <c r="Y120" i="1"/>
  <c r="Z120" i="1"/>
  <c r="AA120" i="1"/>
  <c r="AB120" i="1"/>
  <c r="AC120" i="1"/>
  <c r="AD120" i="1"/>
  <c r="AE120" i="1"/>
  <c r="AF120" i="1"/>
  <c r="AG120" i="1"/>
  <c r="AH117"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AH115" i="1"/>
  <c r="G115" i="1"/>
  <c r="F115" i="1"/>
  <c r="E115" i="1"/>
  <c r="D115" i="1"/>
  <c r="C115" i="1"/>
  <c r="AH114" i="1"/>
  <c r="AH113" i="1"/>
  <c r="N14" i="1"/>
  <c r="D112" i="1"/>
  <c r="E112" i="1"/>
  <c r="F112"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09"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AH107" i="1"/>
  <c r="G107" i="1"/>
  <c r="F107" i="1"/>
  <c r="E107" i="1"/>
  <c r="D107" i="1"/>
  <c r="C107" i="1"/>
  <c r="AH106" i="1"/>
  <c r="AH105" i="1"/>
  <c r="L14" i="1"/>
  <c r="L16"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1" i="1"/>
  <c r="AG99" i="1"/>
  <c r="AF99" i="1"/>
  <c r="AE99" i="1"/>
  <c r="AD99" i="1"/>
  <c r="AC99" i="1"/>
  <c r="AB99" i="1"/>
  <c r="AA99" i="1"/>
  <c r="Z99" i="1"/>
  <c r="Y99" i="1"/>
  <c r="X99" i="1"/>
  <c r="W99" i="1"/>
  <c r="V99" i="1"/>
  <c r="U99" i="1"/>
  <c r="T99" i="1"/>
  <c r="S99" i="1"/>
  <c r="R99" i="1"/>
  <c r="Q99" i="1"/>
  <c r="P99" i="1"/>
  <c r="O99" i="1"/>
  <c r="N99" i="1"/>
  <c r="M99" i="1"/>
  <c r="L99" i="1"/>
  <c r="K99" i="1"/>
  <c r="J99" i="1"/>
  <c r="I99" i="1"/>
  <c r="AH99" i="1"/>
  <c r="H99" i="1"/>
  <c r="G99" i="1"/>
  <c r="F99" i="1"/>
  <c r="E99" i="1"/>
  <c r="D99" i="1"/>
  <c r="C99" i="1"/>
  <c r="AH98" i="1"/>
  <c r="J15" i="1"/>
  <c r="AH97" i="1"/>
  <c r="J14" i="1"/>
  <c r="J16" i="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3" i="1"/>
  <c r="AF91" i="1"/>
  <c r="AE91" i="1"/>
  <c r="AD91" i="1"/>
  <c r="AC91" i="1"/>
  <c r="AB91" i="1"/>
  <c r="AA91" i="1"/>
  <c r="Z91" i="1"/>
  <c r="Y91" i="1"/>
  <c r="X91" i="1"/>
  <c r="W91" i="1"/>
  <c r="V91" i="1"/>
  <c r="U91" i="1"/>
  <c r="T91" i="1"/>
  <c r="S91" i="1"/>
  <c r="R91" i="1"/>
  <c r="Q91" i="1"/>
  <c r="P91" i="1"/>
  <c r="O91" i="1"/>
  <c r="N91" i="1"/>
  <c r="M91" i="1"/>
  <c r="L91" i="1"/>
  <c r="K91" i="1"/>
  <c r="J91" i="1"/>
  <c r="I91" i="1"/>
  <c r="AH91" i="1"/>
  <c r="H91" i="1"/>
  <c r="G91" i="1"/>
  <c r="F91" i="1"/>
  <c r="E91" i="1"/>
  <c r="D91" i="1"/>
  <c r="C91" i="1"/>
  <c r="AH90" i="1"/>
  <c r="H15" i="1"/>
  <c r="AH89" i="1"/>
  <c r="H14"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AG88" i="1"/>
  <c r="AH85" i="1"/>
  <c r="F18" i="1"/>
  <c r="AG83" i="1"/>
  <c r="AF83" i="1"/>
  <c r="AE83" i="1"/>
  <c r="AD83" i="1"/>
  <c r="AC83" i="1"/>
  <c r="AB83" i="1"/>
  <c r="AA83" i="1"/>
  <c r="Z83" i="1"/>
  <c r="Y83" i="1"/>
  <c r="X83" i="1"/>
  <c r="W83" i="1"/>
  <c r="V83" i="1"/>
  <c r="U83" i="1"/>
  <c r="T83" i="1"/>
  <c r="S83" i="1"/>
  <c r="R83" i="1"/>
  <c r="Q83" i="1"/>
  <c r="P83" i="1"/>
  <c r="O83" i="1"/>
  <c r="N83" i="1"/>
  <c r="M83" i="1"/>
  <c r="L83" i="1"/>
  <c r="K83" i="1"/>
  <c r="J83" i="1"/>
  <c r="AH83" i="1"/>
  <c r="I83" i="1"/>
  <c r="H83" i="1"/>
  <c r="G83" i="1"/>
  <c r="F83" i="1"/>
  <c r="E83" i="1"/>
  <c r="D83" i="1"/>
  <c r="C83" i="1"/>
  <c r="AH82" i="1"/>
  <c r="F15" i="1"/>
  <c r="AH81"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77" i="1"/>
  <c r="D18"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AH75" i="1"/>
  <c r="AH74" i="1"/>
  <c r="D15" i="1"/>
  <c r="AH73" i="1"/>
  <c r="D14" i="1"/>
  <c r="D72" i="1"/>
  <c r="E72" i="1"/>
  <c r="F72" i="1"/>
  <c r="G72" i="1"/>
  <c r="H72" i="1"/>
  <c r="I72" i="1"/>
  <c r="J72" i="1"/>
  <c r="K72" i="1"/>
  <c r="L72" i="1"/>
  <c r="M72" i="1"/>
  <c r="N72" i="1"/>
  <c r="O72" i="1"/>
  <c r="P72" i="1"/>
  <c r="Q72" i="1"/>
  <c r="R72" i="1"/>
  <c r="S72" i="1"/>
  <c r="T72" i="1"/>
  <c r="U72" i="1"/>
  <c r="V72" i="1"/>
  <c r="W72" i="1"/>
  <c r="X72" i="1"/>
  <c r="Y72" i="1"/>
  <c r="Z72" i="1"/>
  <c r="AA72" i="1"/>
  <c r="AB72" i="1"/>
  <c r="AC72" i="1"/>
  <c r="AD72" i="1"/>
  <c r="AE72" i="1"/>
  <c r="AF72" i="1"/>
  <c r="AG72" i="1"/>
  <c r="AH69" i="1"/>
  <c r="B18" i="1"/>
  <c r="Z18" i="1"/>
  <c r="AG67" i="1"/>
  <c r="AF67" i="1"/>
  <c r="AE67" i="1"/>
  <c r="AD67" i="1"/>
  <c r="AC67" i="1"/>
  <c r="AB67" i="1"/>
  <c r="AA67" i="1"/>
  <c r="Z67" i="1"/>
  <c r="Y67" i="1"/>
  <c r="X67" i="1"/>
  <c r="W67" i="1"/>
  <c r="V67" i="1"/>
  <c r="U67" i="1"/>
  <c r="T67" i="1"/>
  <c r="S67" i="1"/>
  <c r="R67" i="1"/>
  <c r="Q67" i="1"/>
  <c r="P67" i="1"/>
  <c r="O67" i="1"/>
  <c r="N67" i="1"/>
  <c r="M67" i="1"/>
  <c r="L67" i="1"/>
  <c r="K67" i="1"/>
  <c r="J67" i="1"/>
  <c r="AH67" i="1"/>
  <c r="I67" i="1"/>
  <c r="H67" i="1"/>
  <c r="G67" i="1"/>
  <c r="F67" i="1"/>
  <c r="E67" i="1"/>
  <c r="D67" i="1"/>
  <c r="C67" i="1"/>
  <c r="AH66" i="1"/>
  <c r="B15" i="1"/>
  <c r="AH65"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R62" i="1"/>
  <c r="B32" i="1"/>
  <c r="B29" i="1"/>
  <c r="B31" i="1" s="1"/>
  <c r="F26" i="1"/>
  <c r="D26" i="1"/>
  <c r="B57" i="1" s="1"/>
  <c r="B26" i="1"/>
  <c r="Z25" i="1"/>
  <c r="X18" i="1"/>
  <c r="V18" i="1"/>
  <c r="T18" i="1"/>
  <c r="R18" i="1"/>
  <c r="P18" i="1"/>
  <c r="N18" i="1"/>
  <c r="L18" i="1"/>
  <c r="J18" i="1"/>
  <c r="H18" i="1"/>
  <c r="T16" i="1"/>
  <c r="R16" i="1"/>
  <c r="X15" i="1"/>
  <c r="V15" i="1"/>
  <c r="T15" i="1"/>
  <c r="R15" i="1"/>
  <c r="N15" i="1"/>
  <c r="L15" i="1"/>
  <c r="X14" i="1"/>
  <c r="X16" i="1"/>
  <c r="V14" i="1"/>
  <c r="V16" i="1"/>
  <c r="T14" i="1"/>
  <c r="R14" i="1"/>
  <c r="F14" i="1"/>
  <c r="F16" i="1"/>
  <c r="B14" i="1"/>
  <c r="B55" i="1"/>
  <c r="O9" i="1"/>
  <c r="B4" i="1"/>
  <c r="B3" i="1"/>
  <c r="AD99" i="30"/>
  <c r="AE99" i="30"/>
  <c r="AF99" i="30"/>
  <c r="AG99" i="30"/>
  <c r="R62" i="30"/>
  <c r="B41" i="50"/>
  <c r="B40" i="50"/>
  <c r="B39" i="50"/>
  <c r="B38" i="50"/>
  <c r="B37" i="50"/>
  <c r="B36" i="50"/>
  <c r="B35" i="50"/>
  <c r="B34" i="50"/>
  <c r="B33" i="50"/>
  <c r="B32" i="50"/>
  <c r="B31" i="50"/>
  <c r="B30" i="50"/>
  <c r="B29" i="50"/>
  <c r="B28" i="50"/>
  <c r="B27" i="50"/>
  <c r="B26" i="50"/>
  <c r="B25" i="50"/>
  <c r="B24" i="50"/>
  <c r="B23" i="50"/>
  <c r="B22" i="50"/>
  <c r="B21" i="50"/>
  <c r="B20" i="50"/>
  <c r="B18" i="50"/>
  <c r="B17" i="50"/>
  <c r="B16" i="50"/>
  <c r="B19" i="50"/>
  <c r="B32" i="30"/>
  <c r="B29" i="30"/>
  <c r="B31" i="30"/>
  <c r="D12" i="50"/>
  <c r="B41" i="32" s="1"/>
  <c r="Z25" i="30"/>
  <c r="F26" i="30"/>
  <c r="B4" i="30"/>
  <c r="B3" i="30"/>
  <c r="B26" i="30"/>
  <c r="D26" i="30"/>
  <c r="AH157" i="30"/>
  <c r="X18" i="30"/>
  <c r="AG155" i="30"/>
  <c r="AF155" i="30"/>
  <c r="AE155" i="30"/>
  <c r="AD155" i="30"/>
  <c r="AC155" i="30"/>
  <c r="AB155" i="30"/>
  <c r="AA155" i="30"/>
  <c r="Z155" i="30"/>
  <c r="Y155" i="30"/>
  <c r="X155" i="30"/>
  <c r="W155" i="30"/>
  <c r="V155" i="30"/>
  <c r="U155" i="30"/>
  <c r="T155" i="30"/>
  <c r="S155" i="30"/>
  <c r="R155" i="30"/>
  <c r="Q155" i="30"/>
  <c r="P155" i="30"/>
  <c r="O155" i="30"/>
  <c r="N155" i="30"/>
  <c r="M155" i="30"/>
  <c r="L155" i="30"/>
  <c r="K155" i="30"/>
  <c r="J155" i="30"/>
  <c r="I155" i="30"/>
  <c r="H155" i="30"/>
  <c r="G155" i="30"/>
  <c r="F155" i="30"/>
  <c r="E155" i="30"/>
  <c r="D155" i="30"/>
  <c r="C155" i="30"/>
  <c r="AH155" i="30"/>
  <c r="AH154" i="30"/>
  <c r="X15" i="30"/>
  <c r="AH153" i="30"/>
  <c r="X14" i="30"/>
  <c r="X16" i="30"/>
  <c r="D152" i="30"/>
  <c r="E152" i="30"/>
  <c r="F152" i="30"/>
  <c r="G152" i="30"/>
  <c r="H152" i="30"/>
  <c r="I152" i="30"/>
  <c r="J152" i="30"/>
  <c r="K152" i="30"/>
  <c r="L152" i="30"/>
  <c r="M152" i="30"/>
  <c r="N152" i="30"/>
  <c r="O152" i="30"/>
  <c r="P152" i="30"/>
  <c r="Q152" i="30"/>
  <c r="R152" i="30"/>
  <c r="S152" i="30"/>
  <c r="T152" i="30"/>
  <c r="U152" i="30"/>
  <c r="V152" i="30"/>
  <c r="W152" i="30"/>
  <c r="X152" i="30"/>
  <c r="Y152" i="30"/>
  <c r="Z152" i="30"/>
  <c r="AA152" i="30"/>
  <c r="AB152" i="30"/>
  <c r="AC152" i="30"/>
  <c r="AD152" i="30"/>
  <c r="AE152" i="30"/>
  <c r="AF152" i="30"/>
  <c r="AG152" i="30"/>
  <c r="AH149" i="30"/>
  <c r="V18" i="30"/>
  <c r="AG147" i="30"/>
  <c r="AF147" i="30"/>
  <c r="AE147" i="30"/>
  <c r="AD147" i="30"/>
  <c r="AC147" i="30"/>
  <c r="AB147" i="30"/>
  <c r="AA147" i="30"/>
  <c r="Z147" i="30"/>
  <c r="Y147" i="30"/>
  <c r="X147" i="30"/>
  <c r="W147" i="30"/>
  <c r="V147" i="30"/>
  <c r="U147" i="30"/>
  <c r="T147" i="30"/>
  <c r="S147" i="30"/>
  <c r="R147" i="30"/>
  <c r="Q147" i="30"/>
  <c r="P147" i="30"/>
  <c r="O147" i="30"/>
  <c r="N147" i="30"/>
  <c r="M147" i="30"/>
  <c r="L147" i="30"/>
  <c r="K147" i="30"/>
  <c r="J147" i="30"/>
  <c r="I147" i="30"/>
  <c r="H147" i="30"/>
  <c r="G147" i="30"/>
  <c r="F147" i="30"/>
  <c r="E147" i="30"/>
  <c r="D147" i="30"/>
  <c r="C147" i="30"/>
  <c r="AH146" i="30"/>
  <c r="V15" i="30"/>
  <c r="AH145" i="30"/>
  <c r="V14" i="30"/>
  <c r="V16" i="30"/>
  <c r="D144" i="30"/>
  <c r="E144" i="30"/>
  <c r="F144" i="30"/>
  <c r="G144" i="30"/>
  <c r="H144" i="30"/>
  <c r="I144" i="30"/>
  <c r="J144" i="30"/>
  <c r="K144" i="30"/>
  <c r="L144" i="30"/>
  <c r="M144" i="30"/>
  <c r="N144" i="30"/>
  <c r="O144" i="30"/>
  <c r="P144" i="30"/>
  <c r="Q144" i="30"/>
  <c r="R144" i="30"/>
  <c r="S144" i="30"/>
  <c r="T144" i="30"/>
  <c r="U144" i="30"/>
  <c r="V144" i="30"/>
  <c r="W144" i="30"/>
  <c r="X144" i="30"/>
  <c r="Y144" i="30"/>
  <c r="Z144" i="30"/>
  <c r="AA144" i="30"/>
  <c r="AB144" i="30"/>
  <c r="AC144" i="30"/>
  <c r="AD144" i="30"/>
  <c r="AE144" i="30"/>
  <c r="AF144" i="30"/>
  <c r="AG144" i="30"/>
  <c r="AH141" i="30"/>
  <c r="T18" i="30"/>
  <c r="AG139" i="30"/>
  <c r="AF139" i="30"/>
  <c r="AE139" i="30"/>
  <c r="AD139" i="30"/>
  <c r="AC139" i="30"/>
  <c r="AB139" i="30"/>
  <c r="AA139" i="30"/>
  <c r="Z139" i="30"/>
  <c r="Y139" i="30"/>
  <c r="X139" i="30"/>
  <c r="W139" i="30"/>
  <c r="V139" i="30"/>
  <c r="U139" i="30"/>
  <c r="T139" i="30"/>
  <c r="S139" i="30"/>
  <c r="R139" i="30"/>
  <c r="Q139" i="30"/>
  <c r="P139" i="30"/>
  <c r="O139" i="30"/>
  <c r="N139" i="30"/>
  <c r="M139" i="30"/>
  <c r="L139" i="30"/>
  <c r="K139" i="30"/>
  <c r="J139" i="30"/>
  <c r="I139" i="30"/>
  <c r="H139" i="30"/>
  <c r="G139" i="30"/>
  <c r="F139" i="30"/>
  <c r="E139" i="30"/>
  <c r="D139" i="30"/>
  <c r="AH139" i="30"/>
  <c r="C139" i="30"/>
  <c r="AH138" i="30"/>
  <c r="T15" i="30"/>
  <c r="AH137" i="30"/>
  <c r="T14" i="30"/>
  <c r="T16" i="30"/>
  <c r="D136" i="30"/>
  <c r="E136" i="30"/>
  <c r="F136" i="30"/>
  <c r="G136" i="30"/>
  <c r="H136" i="30"/>
  <c r="I136" i="30"/>
  <c r="J136" i="30"/>
  <c r="K136" i="30"/>
  <c r="L136" i="30"/>
  <c r="M136" i="30"/>
  <c r="N136" i="30"/>
  <c r="O136" i="30"/>
  <c r="P136" i="30"/>
  <c r="Q136" i="30"/>
  <c r="R136" i="30"/>
  <c r="S136" i="30"/>
  <c r="T136" i="30"/>
  <c r="U136" i="30"/>
  <c r="V136" i="30"/>
  <c r="W136" i="30"/>
  <c r="X136" i="30"/>
  <c r="Y136" i="30"/>
  <c r="Z136" i="30"/>
  <c r="AA136" i="30"/>
  <c r="AB136" i="30"/>
  <c r="AC136" i="30"/>
  <c r="AD136" i="30"/>
  <c r="AE136" i="30"/>
  <c r="AF136" i="30"/>
  <c r="AG136" i="30"/>
  <c r="AH133" i="30"/>
  <c r="R18" i="30"/>
  <c r="AF131" i="30"/>
  <c r="AE131" i="30"/>
  <c r="AD131" i="30"/>
  <c r="AC131" i="30"/>
  <c r="AB131" i="30"/>
  <c r="AA131" i="30"/>
  <c r="Z131" i="30"/>
  <c r="Y131" i="30"/>
  <c r="X131" i="30"/>
  <c r="W131" i="30"/>
  <c r="V131" i="30"/>
  <c r="U131" i="30"/>
  <c r="T131" i="30"/>
  <c r="S131" i="30"/>
  <c r="R131" i="30"/>
  <c r="Q131" i="30"/>
  <c r="P131" i="30"/>
  <c r="O131" i="30"/>
  <c r="N131" i="30"/>
  <c r="M131" i="30"/>
  <c r="L131" i="30"/>
  <c r="K131" i="30"/>
  <c r="J131" i="30"/>
  <c r="I131" i="30"/>
  <c r="H131" i="30"/>
  <c r="G131" i="30"/>
  <c r="F131" i="30"/>
  <c r="AH131" i="30"/>
  <c r="E131" i="30"/>
  <c r="D131" i="30"/>
  <c r="C131" i="30"/>
  <c r="AH130" i="30"/>
  <c r="R15" i="30"/>
  <c r="AH129" i="30"/>
  <c r="R14" i="30"/>
  <c r="R16" i="30"/>
  <c r="D128" i="30"/>
  <c r="E128" i="30"/>
  <c r="F128" i="30"/>
  <c r="G128" i="30"/>
  <c r="H128" i="30"/>
  <c r="I128" i="30"/>
  <c r="J128" i="30"/>
  <c r="K128" i="30"/>
  <c r="L128" i="30"/>
  <c r="M128" i="30"/>
  <c r="N128" i="30"/>
  <c r="O128" i="30"/>
  <c r="P128" i="30"/>
  <c r="Q128" i="30"/>
  <c r="R128" i="30"/>
  <c r="S128" i="30"/>
  <c r="T128" i="30"/>
  <c r="U128" i="30"/>
  <c r="V128" i="30"/>
  <c r="W128" i="30"/>
  <c r="X128" i="30"/>
  <c r="Y128" i="30"/>
  <c r="Z128" i="30"/>
  <c r="AA128" i="30"/>
  <c r="AB128" i="30"/>
  <c r="AC128" i="30"/>
  <c r="AD128" i="30"/>
  <c r="AE128" i="30"/>
  <c r="AF128" i="30"/>
  <c r="AG128" i="30"/>
  <c r="AH125" i="30"/>
  <c r="P18" i="30"/>
  <c r="AG123" i="30"/>
  <c r="AF123" i="30"/>
  <c r="AE123" i="30"/>
  <c r="AD123" i="30"/>
  <c r="AC123" i="30"/>
  <c r="AB123" i="30"/>
  <c r="AA123" i="30"/>
  <c r="Z123" i="30"/>
  <c r="Y123" i="30"/>
  <c r="X123" i="30"/>
  <c r="W123" i="30"/>
  <c r="V123" i="30"/>
  <c r="U123" i="30"/>
  <c r="T123" i="30"/>
  <c r="S123" i="30"/>
  <c r="R123" i="30"/>
  <c r="Q123" i="30"/>
  <c r="P123" i="30"/>
  <c r="O123" i="30"/>
  <c r="N123" i="30"/>
  <c r="M123" i="30"/>
  <c r="L123" i="30"/>
  <c r="K123" i="30"/>
  <c r="J123" i="30"/>
  <c r="I123" i="30"/>
  <c r="H123" i="30"/>
  <c r="G123" i="30"/>
  <c r="F123" i="30"/>
  <c r="E123" i="30"/>
  <c r="D123" i="30"/>
  <c r="C123" i="30"/>
  <c r="AH123" i="30"/>
  <c r="AH122" i="30"/>
  <c r="P15" i="30"/>
  <c r="AH121" i="30"/>
  <c r="P14" i="30"/>
  <c r="P16" i="30"/>
  <c r="D120" i="30"/>
  <c r="E120" i="30"/>
  <c r="F120" i="30"/>
  <c r="G120" i="30"/>
  <c r="H120" i="30"/>
  <c r="I120" i="30"/>
  <c r="J120" i="30"/>
  <c r="K120" i="30"/>
  <c r="L120" i="30"/>
  <c r="M120" i="30"/>
  <c r="N120" i="30"/>
  <c r="O120" i="30"/>
  <c r="P120" i="30"/>
  <c r="Q120" i="30"/>
  <c r="R120" i="30"/>
  <c r="S120" i="30"/>
  <c r="T120" i="30"/>
  <c r="U120" i="30"/>
  <c r="V120" i="30"/>
  <c r="W120" i="30"/>
  <c r="X120" i="30"/>
  <c r="Y120" i="30"/>
  <c r="Z120" i="30"/>
  <c r="AA120" i="30"/>
  <c r="AB120" i="30"/>
  <c r="AC120" i="30"/>
  <c r="AD120" i="30"/>
  <c r="AE120" i="30"/>
  <c r="AF120" i="30"/>
  <c r="AG120" i="30"/>
  <c r="AH117" i="30"/>
  <c r="N18" i="30"/>
  <c r="AG115" i="30"/>
  <c r="AF115" i="30"/>
  <c r="AE115" i="30"/>
  <c r="AD115" i="30"/>
  <c r="AC115" i="30"/>
  <c r="AB115" i="30"/>
  <c r="AA115" i="30"/>
  <c r="Z115" i="30"/>
  <c r="Y115" i="30"/>
  <c r="X115" i="30"/>
  <c r="W115" i="30"/>
  <c r="V115" i="30"/>
  <c r="U115" i="30"/>
  <c r="T115" i="30"/>
  <c r="S115" i="30"/>
  <c r="R115" i="30"/>
  <c r="Q115" i="30"/>
  <c r="P115" i="30"/>
  <c r="O115" i="30"/>
  <c r="N115" i="30"/>
  <c r="M115" i="30"/>
  <c r="L115" i="30"/>
  <c r="K115" i="30"/>
  <c r="J115" i="30"/>
  <c r="I115" i="30"/>
  <c r="H115" i="30"/>
  <c r="G115" i="30"/>
  <c r="F115" i="30"/>
  <c r="E115" i="30"/>
  <c r="D115" i="30"/>
  <c r="C115" i="30"/>
  <c r="AH114" i="30"/>
  <c r="N15" i="30"/>
  <c r="AH113" i="30"/>
  <c r="N14" i="30"/>
  <c r="N16" i="30"/>
  <c r="D112" i="30"/>
  <c r="E112" i="30"/>
  <c r="F112" i="30"/>
  <c r="G112" i="30"/>
  <c r="H112" i="30"/>
  <c r="I112" i="30"/>
  <c r="J112" i="30"/>
  <c r="K112" i="30"/>
  <c r="L112" i="30"/>
  <c r="M112" i="30"/>
  <c r="N112" i="30"/>
  <c r="O112" i="30"/>
  <c r="P112" i="30"/>
  <c r="Q112" i="30"/>
  <c r="R112" i="30"/>
  <c r="S112" i="30"/>
  <c r="T112" i="30"/>
  <c r="U112" i="30"/>
  <c r="V112" i="30"/>
  <c r="W112" i="30"/>
  <c r="X112" i="30"/>
  <c r="Y112" i="30"/>
  <c r="Z112" i="30"/>
  <c r="AA112" i="30"/>
  <c r="AB112" i="30"/>
  <c r="AC112" i="30"/>
  <c r="AD112" i="30"/>
  <c r="AE112" i="30"/>
  <c r="AF112" i="30"/>
  <c r="AG112" i="30"/>
  <c r="AH109" i="30"/>
  <c r="L18" i="30"/>
  <c r="AF107" i="30"/>
  <c r="AE107" i="30"/>
  <c r="AD107" i="30"/>
  <c r="AC107" i="30"/>
  <c r="AB107" i="30"/>
  <c r="AA107" i="30"/>
  <c r="Z107" i="30"/>
  <c r="Y107" i="30"/>
  <c r="X107" i="30"/>
  <c r="W107" i="30"/>
  <c r="V107" i="30"/>
  <c r="U107" i="30"/>
  <c r="T107" i="30"/>
  <c r="S107" i="30"/>
  <c r="R107" i="30"/>
  <c r="Q107" i="30"/>
  <c r="P107" i="30"/>
  <c r="O107" i="30"/>
  <c r="N107" i="30"/>
  <c r="M107" i="30"/>
  <c r="L107" i="30"/>
  <c r="K107" i="30"/>
  <c r="J107" i="30"/>
  <c r="I107" i="30"/>
  <c r="H107" i="30"/>
  <c r="G107" i="30"/>
  <c r="F107" i="30"/>
  <c r="E107" i="30"/>
  <c r="D107" i="30"/>
  <c r="C107" i="30"/>
  <c r="AH106" i="30"/>
  <c r="L15" i="30"/>
  <c r="AH105" i="30"/>
  <c r="L14" i="30"/>
  <c r="L16" i="30"/>
  <c r="D104" i="30"/>
  <c r="E104" i="30"/>
  <c r="F104" i="30"/>
  <c r="G104" i="30"/>
  <c r="H104" i="30"/>
  <c r="I104" i="30"/>
  <c r="J104" i="30"/>
  <c r="K104" i="30"/>
  <c r="L104" i="30"/>
  <c r="M104" i="30"/>
  <c r="N104" i="30"/>
  <c r="O104" i="30"/>
  <c r="P104" i="30"/>
  <c r="Q104" i="30"/>
  <c r="R104" i="30"/>
  <c r="S104" i="30"/>
  <c r="T104" i="30"/>
  <c r="U104" i="30"/>
  <c r="V104" i="30"/>
  <c r="W104" i="30"/>
  <c r="X104" i="30"/>
  <c r="Y104" i="30"/>
  <c r="Z104" i="30"/>
  <c r="AA104" i="30"/>
  <c r="AB104" i="30"/>
  <c r="AC104" i="30"/>
  <c r="AD104" i="30"/>
  <c r="AE104" i="30"/>
  <c r="AF104" i="30"/>
  <c r="AG104" i="30"/>
  <c r="AH101" i="30"/>
  <c r="J18" i="30"/>
  <c r="AC99" i="30"/>
  <c r="AB99" i="30"/>
  <c r="AA99" i="30"/>
  <c r="Z99" i="30"/>
  <c r="Y99" i="30"/>
  <c r="X99" i="30"/>
  <c r="W99" i="30"/>
  <c r="V99" i="30"/>
  <c r="U99" i="30"/>
  <c r="T99" i="30"/>
  <c r="S99" i="30"/>
  <c r="R99" i="30"/>
  <c r="Q99" i="30"/>
  <c r="P99" i="30"/>
  <c r="O99" i="30"/>
  <c r="N99" i="30"/>
  <c r="M99" i="30"/>
  <c r="L99" i="30"/>
  <c r="K99" i="30"/>
  <c r="J99" i="30"/>
  <c r="I99" i="30"/>
  <c r="H99" i="30"/>
  <c r="G99" i="30"/>
  <c r="F99" i="30"/>
  <c r="E99" i="30"/>
  <c r="D99" i="30"/>
  <c r="C99" i="30"/>
  <c r="AH99" i="30"/>
  <c r="AH98" i="30"/>
  <c r="J15" i="30"/>
  <c r="AH97" i="30"/>
  <c r="J14" i="30"/>
  <c r="J16" i="30"/>
  <c r="D96" i="30"/>
  <c r="E96" i="30"/>
  <c r="F96" i="30"/>
  <c r="G96" i="30"/>
  <c r="H96" i="30"/>
  <c r="I96" i="30"/>
  <c r="J96" i="30"/>
  <c r="K96" i="30"/>
  <c r="L96" i="30"/>
  <c r="M96" i="30"/>
  <c r="N96" i="30"/>
  <c r="O96" i="30"/>
  <c r="P96" i="30"/>
  <c r="Q96" i="30"/>
  <c r="R96" i="30"/>
  <c r="S96" i="30"/>
  <c r="T96" i="30"/>
  <c r="U96" i="30"/>
  <c r="V96" i="30"/>
  <c r="W96" i="30"/>
  <c r="X96" i="30"/>
  <c r="Y96" i="30"/>
  <c r="Z96" i="30"/>
  <c r="AA96" i="30"/>
  <c r="AB96" i="30"/>
  <c r="AC96" i="30"/>
  <c r="AD96" i="30"/>
  <c r="AE96" i="30"/>
  <c r="AF96" i="30"/>
  <c r="AG96" i="30"/>
  <c r="AH93" i="30"/>
  <c r="H18" i="30"/>
  <c r="AF91" i="30"/>
  <c r="AE91" i="30"/>
  <c r="AD91" i="30"/>
  <c r="AC91" i="30"/>
  <c r="AB91" i="30"/>
  <c r="AA91" i="30"/>
  <c r="Z91" i="30"/>
  <c r="Y91" i="30"/>
  <c r="X91" i="30"/>
  <c r="W91" i="30"/>
  <c r="V91" i="30"/>
  <c r="U91" i="30"/>
  <c r="T91" i="30"/>
  <c r="S91" i="30"/>
  <c r="R91" i="30"/>
  <c r="Q91" i="30"/>
  <c r="P91" i="30"/>
  <c r="O91" i="30"/>
  <c r="N91" i="30"/>
  <c r="M91" i="30"/>
  <c r="L91" i="30"/>
  <c r="K91" i="30"/>
  <c r="J91" i="30"/>
  <c r="I91" i="30"/>
  <c r="H91" i="30"/>
  <c r="G91" i="30"/>
  <c r="F91" i="30"/>
  <c r="AH91" i="30"/>
  <c r="E91" i="30"/>
  <c r="D91" i="30"/>
  <c r="C91" i="30"/>
  <c r="AH90" i="30"/>
  <c r="H15" i="30"/>
  <c r="AH89" i="30"/>
  <c r="H14" i="30"/>
  <c r="H16" i="30"/>
  <c r="D88" i="30"/>
  <c r="E88" i="30"/>
  <c r="F88" i="30"/>
  <c r="G88" i="30"/>
  <c r="H88" i="30"/>
  <c r="I88" i="30"/>
  <c r="J88" i="30"/>
  <c r="K88" i="30"/>
  <c r="L88" i="30"/>
  <c r="M88" i="30"/>
  <c r="N88" i="30"/>
  <c r="O88" i="30"/>
  <c r="P88" i="30"/>
  <c r="Q88" i="30"/>
  <c r="R88" i="30"/>
  <c r="S88" i="30"/>
  <c r="T88" i="30"/>
  <c r="U88" i="30"/>
  <c r="V88" i="30"/>
  <c r="W88" i="30"/>
  <c r="X88" i="30"/>
  <c r="Y88" i="30"/>
  <c r="Z88" i="30"/>
  <c r="AA88" i="30"/>
  <c r="AB88" i="30"/>
  <c r="AC88" i="30"/>
  <c r="AD88" i="30"/>
  <c r="AE88" i="30"/>
  <c r="AF88" i="30"/>
  <c r="AG88" i="30"/>
  <c r="AH85" i="30"/>
  <c r="F18" i="30"/>
  <c r="AG83" i="30"/>
  <c r="AF83" i="30"/>
  <c r="AE83" i="30"/>
  <c r="AD83" i="30"/>
  <c r="AC83" i="30"/>
  <c r="AB83" i="30"/>
  <c r="AA83" i="30"/>
  <c r="Z83" i="30"/>
  <c r="Y83" i="30"/>
  <c r="X83" i="30"/>
  <c r="W83" i="30"/>
  <c r="V83" i="30"/>
  <c r="U83" i="30"/>
  <c r="T83" i="30"/>
  <c r="S83" i="30"/>
  <c r="R83" i="30"/>
  <c r="Q83" i="30"/>
  <c r="P83" i="30"/>
  <c r="O83" i="30"/>
  <c r="N83" i="30"/>
  <c r="M83" i="30"/>
  <c r="L83" i="30"/>
  <c r="K83" i="30"/>
  <c r="J83" i="30"/>
  <c r="I83" i="30"/>
  <c r="H83" i="30"/>
  <c r="G83" i="30"/>
  <c r="F83" i="30"/>
  <c r="E83" i="30"/>
  <c r="D83" i="30"/>
  <c r="AH83" i="30"/>
  <c r="C83" i="30"/>
  <c r="AH82" i="30"/>
  <c r="F15" i="30"/>
  <c r="AH81" i="30"/>
  <c r="F14" i="30"/>
  <c r="F16" i="30"/>
  <c r="D80" i="30"/>
  <c r="E80" i="30"/>
  <c r="F80" i="30"/>
  <c r="G80" i="30"/>
  <c r="H80" i="30"/>
  <c r="I80" i="30"/>
  <c r="J80" i="30"/>
  <c r="K80" i="30"/>
  <c r="L80" i="30"/>
  <c r="M80" i="30"/>
  <c r="N80" i="30"/>
  <c r="O80" i="30"/>
  <c r="P80" i="30"/>
  <c r="Q80" i="30"/>
  <c r="R80" i="30"/>
  <c r="S80" i="30"/>
  <c r="T80" i="30"/>
  <c r="U80" i="30"/>
  <c r="V80" i="30"/>
  <c r="W80" i="30"/>
  <c r="X80" i="30"/>
  <c r="Y80" i="30"/>
  <c r="Z80" i="30"/>
  <c r="AA80" i="30"/>
  <c r="AB80" i="30"/>
  <c r="AC80" i="30"/>
  <c r="AD80" i="30"/>
  <c r="AE80" i="30"/>
  <c r="AF80" i="30"/>
  <c r="AG80" i="30"/>
  <c r="AH77" i="30"/>
  <c r="D18" i="30"/>
  <c r="AE75" i="30"/>
  <c r="AD75" i="30"/>
  <c r="AC75" i="30"/>
  <c r="AB75" i="30"/>
  <c r="AA75" i="30"/>
  <c r="Z75" i="30"/>
  <c r="Y75" i="30"/>
  <c r="X75" i="30"/>
  <c r="W75" i="30"/>
  <c r="V75" i="30"/>
  <c r="U75" i="30"/>
  <c r="T75" i="30"/>
  <c r="S75" i="30"/>
  <c r="R75" i="30"/>
  <c r="Q75" i="30"/>
  <c r="P75" i="30"/>
  <c r="O75" i="30"/>
  <c r="N75" i="30"/>
  <c r="M75" i="30"/>
  <c r="L75" i="30"/>
  <c r="K75" i="30"/>
  <c r="J75" i="30"/>
  <c r="I75" i="30"/>
  <c r="H75" i="30"/>
  <c r="G75" i="30"/>
  <c r="F75" i="30"/>
  <c r="E75" i="30"/>
  <c r="D75" i="30"/>
  <c r="C75" i="30"/>
  <c r="AH74" i="30"/>
  <c r="D15" i="30"/>
  <c r="AH73" i="30"/>
  <c r="D14" i="30"/>
  <c r="D16" i="30"/>
  <c r="D72" i="30"/>
  <c r="E72" i="30"/>
  <c r="F72" i="30"/>
  <c r="G72" i="30"/>
  <c r="H72" i="30"/>
  <c r="I72" i="30"/>
  <c r="J72" i="30"/>
  <c r="K72" i="30"/>
  <c r="L72" i="30"/>
  <c r="M72" i="30"/>
  <c r="N72" i="30"/>
  <c r="O72" i="30"/>
  <c r="P72" i="30"/>
  <c r="Q72" i="30"/>
  <c r="R72" i="30"/>
  <c r="S72" i="30"/>
  <c r="T72" i="30"/>
  <c r="U72" i="30"/>
  <c r="V72" i="30"/>
  <c r="W72" i="30"/>
  <c r="X72" i="30"/>
  <c r="Y72" i="30"/>
  <c r="Z72" i="30"/>
  <c r="AA72" i="30"/>
  <c r="AB72" i="30"/>
  <c r="AC72" i="30"/>
  <c r="AD72" i="30"/>
  <c r="AE72" i="30"/>
  <c r="AF72" i="30"/>
  <c r="AG72" i="30"/>
  <c r="AH69" i="30"/>
  <c r="B18" i="30"/>
  <c r="Z18" i="30"/>
  <c r="AG67" i="30"/>
  <c r="AF67" i="30"/>
  <c r="AE67" i="30"/>
  <c r="AD67" i="30"/>
  <c r="AC67" i="30"/>
  <c r="AB67" i="30"/>
  <c r="AA67" i="30"/>
  <c r="Z67" i="30"/>
  <c r="Y67" i="30"/>
  <c r="X67" i="30"/>
  <c r="W67" i="30"/>
  <c r="V67" i="30"/>
  <c r="U67" i="30"/>
  <c r="T67" i="30"/>
  <c r="S67" i="30"/>
  <c r="R67" i="30"/>
  <c r="Q67" i="30"/>
  <c r="P67" i="30"/>
  <c r="O67" i="30"/>
  <c r="N67" i="30"/>
  <c r="M67" i="30"/>
  <c r="L67" i="30"/>
  <c r="K67" i="30"/>
  <c r="J67" i="30"/>
  <c r="I67" i="30"/>
  <c r="H67" i="30"/>
  <c r="G67" i="30"/>
  <c r="F67" i="30"/>
  <c r="E67" i="30"/>
  <c r="D67" i="30"/>
  <c r="C67" i="30"/>
  <c r="AH66" i="30"/>
  <c r="B15" i="30"/>
  <c r="Z15" i="30"/>
  <c r="AH65" i="30"/>
  <c r="B14" i="30"/>
  <c r="D64" i="30"/>
  <c r="E64" i="30"/>
  <c r="F64" i="30"/>
  <c r="G64" i="30"/>
  <c r="H64" i="30"/>
  <c r="I64" i="30"/>
  <c r="J64" i="30"/>
  <c r="K64" i="30"/>
  <c r="L64" i="30"/>
  <c r="M64" i="30"/>
  <c r="N64" i="30"/>
  <c r="O64" i="30"/>
  <c r="P64" i="30"/>
  <c r="Q64" i="30"/>
  <c r="R64" i="30"/>
  <c r="S64" i="30"/>
  <c r="T64" i="30"/>
  <c r="U64" i="30"/>
  <c r="V64" i="30"/>
  <c r="W64" i="30"/>
  <c r="X64" i="30"/>
  <c r="Y64" i="30"/>
  <c r="Z64" i="30"/>
  <c r="AA64" i="30"/>
  <c r="AB64" i="30"/>
  <c r="AC64" i="30"/>
  <c r="AD64" i="30"/>
  <c r="AE64" i="30"/>
  <c r="AF64" i="30"/>
  <c r="AG64" i="30"/>
  <c r="O9" i="30"/>
  <c r="F21" i="43"/>
  <c r="F24" i="43"/>
  <c r="D21" i="43"/>
  <c r="D24" i="43"/>
  <c r="B21" i="43"/>
  <c r="B30" i="43"/>
  <c r="B16" i="40"/>
  <c r="N16" i="40"/>
  <c r="B30" i="40"/>
  <c r="B21" i="42"/>
  <c r="B30" i="42"/>
  <c r="D16" i="41"/>
  <c r="L16" i="41"/>
  <c r="B16" i="41"/>
  <c r="B21" i="41"/>
  <c r="D21" i="41"/>
  <c r="D24" i="41"/>
  <c r="F16" i="37"/>
  <c r="F21" i="37"/>
  <c r="D21" i="37"/>
  <c r="D24" i="37"/>
  <c r="B21" i="37"/>
  <c r="B30" i="37"/>
  <c r="B33" i="37"/>
  <c r="B16" i="55"/>
  <c r="Z18" i="54"/>
  <c r="B16" i="53"/>
  <c r="D16" i="51"/>
  <c r="B30" i="48"/>
  <c r="B16" i="46"/>
  <c r="D16" i="47"/>
  <c r="B30" i="47"/>
  <c r="N16" i="45"/>
  <c r="B30" i="44"/>
  <c r="AH99" i="39"/>
  <c r="AH107" i="39"/>
  <c r="AH75" i="39"/>
  <c r="B16" i="36"/>
  <c r="D16" i="36"/>
  <c r="B30" i="36"/>
  <c r="F21" i="35"/>
  <c r="F24" i="35"/>
  <c r="D21" i="35"/>
  <c r="D24" i="35"/>
  <c r="B21" i="35"/>
  <c r="D16" i="35"/>
  <c r="H16" i="35"/>
  <c r="Z14" i="32"/>
  <c r="D16" i="32"/>
  <c r="B21" i="32"/>
  <c r="F21" i="33"/>
  <c r="F24" i="33"/>
  <c r="D21" i="33"/>
  <c r="D24" i="33"/>
  <c r="B21" i="33"/>
  <c r="B24" i="33"/>
  <c r="AH75" i="33"/>
  <c r="B30" i="33"/>
  <c r="Z14" i="56"/>
  <c r="F21" i="56"/>
  <c r="F24" i="56"/>
  <c r="D21" i="56"/>
  <c r="D24" i="56"/>
  <c r="B21" i="56"/>
  <c r="B16" i="56"/>
  <c r="B16" i="29"/>
  <c r="H16" i="29"/>
  <c r="B30" i="29"/>
  <c r="F21" i="28"/>
  <c r="F24" i="28"/>
  <c r="D21" i="28"/>
  <c r="D24" i="28"/>
  <c r="B21" i="28"/>
  <c r="B16" i="28"/>
  <c r="Z14" i="28"/>
  <c r="D16" i="28"/>
  <c r="J16" i="28"/>
  <c r="B30" i="28"/>
  <c r="B16" i="1"/>
  <c r="D16" i="1"/>
  <c r="H16" i="1"/>
  <c r="N16" i="1"/>
  <c r="B24" i="43"/>
  <c r="B24" i="41"/>
  <c r="B24" i="37"/>
  <c r="B24" i="35"/>
  <c r="B24" i="32"/>
  <c r="B24" i="56"/>
  <c r="B24" i="28"/>
  <c r="Z16" i="28"/>
  <c r="Z18" i="55"/>
  <c r="Z16" i="55"/>
  <c r="Z14" i="55"/>
  <c r="B31" i="55"/>
  <c r="AH99" i="54"/>
  <c r="B16" i="54"/>
  <c r="Z16" i="54"/>
  <c r="Z14" i="54"/>
  <c r="D21" i="54"/>
  <c r="D24" i="54"/>
  <c r="F21" i="54"/>
  <c r="F24" i="54"/>
  <c r="B21" i="54"/>
  <c r="Z15" i="54"/>
  <c r="B33" i="54"/>
  <c r="AH107" i="54"/>
  <c r="AH139" i="54"/>
  <c r="AH147" i="54"/>
  <c r="B30" i="54"/>
  <c r="B33" i="53"/>
  <c r="F16" i="53"/>
  <c r="Z16" i="53"/>
  <c r="H16" i="53"/>
  <c r="B21" i="53"/>
  <c r="D21" i="53"/>
  <c r="D24" i="53"/>
  <c r="Z14" i="53"/>
  <c r="Z18" i="51"/>
  <c r="Z14" i="51"/>
  <c r="B16" i="51"/>
  <c r="R16" i="51"/>
  <c r="F21" i="51"/>
  <c r="F24" i="51"/>
  <c r="D21" i="51"/>
  <c r="D24" i="51"/>
  <c r="B21" i="51"/>
  <c r="B30" i="51"/>
  <c r="B33" i="51"/>
  <c r="B21" i="52"/>
  <c r="D21" i="52"/>
  <c r="D24" i="52"/>
  <c r="F21" i="52"/>
  <c r="F24" i="52"/>
  <c r="B33" i="52"/>
  <c r="D16" i="52"/>
  <c r="Z16" i="52"/>
  <c r="Z14" i="52"/>
  <c r="X16" i="52"/>
  <c r="Z15" i="52"/>
  <c r="B30" i="52"/>
  <c r="Z14" i="48"/>
  <c r="B16" i="48"/>
  <c r="D16" i="48"/>
  <c r="Z15" i="48"/>
  <c r="F21" i="48"/>
  <c r="F24" i="48"/>
  <c r="D21" i="48"/>
  <c r="D24" i="48"/>
  <c r="B21" i="48"/>
  <c r="Z18" i="48"/>
  <c r="Z14" i="46"/>
  <c r="D16" i="46"/>
  <c r="Z16" i="46"/>
  <c r="B21" i="46"/>
  <c r="F21" i="46"/>
  <c r="F24" i="46"/>
  <c r="B16" i="47"/>
  <c r="Z16" i="47"/>
  <c r="Z14" i="47"/>
  <c r="Z15" i="47"/>
  <c r="Z18" i="47"/>
  <c r="F21" i="47"/>
  <c r="F24" i="47"/>
  <c r="D21" i="47"/>
  <c r="D24" i="47"/>
  <c r="B21" i="47"/>
  <c r="Z15" i="45"/>
  <c r="B16" i="45"/>
  <c r="D21" i="45"/>
  <c r="D24" i="45"/>
  <c r="B21" i="45"/>
  <c r="F21" i="45"/>
  <c r="F24" i="45"/>
  <c r="Z14" i="45"/>
  <c r="D16" i="45"/>
  <c r="J16" i="45"/>
  <c r="Z18" i="44"/>
  <c r="B21" i="44"/>
  <c r="F21" i="44"/>
  <c r="F24" i="44"/>
  <c r="D21" i="44"/>
  <c r="D24" i="44"/>
  <c r="Z14" i="44"/>
  <c r="D16" i="44"/>
  <c r="B16" i="44"/>
  <c r="Z16" i="44"/>
  <c r="Z15" i="43"/>
  <c r="F16" i="43"/>
  <c r="Z14" i="43"/>
  <c r="B16" i="43"/>
  <c r="Z16" i="43"/>
  <c r="F21" i="40"/>
  <c r="F24" i="40"/>
  <c r="D21" i="40"/>
  <c r="D24" i="40"/>
  <c r="B21" i="40"/>
  <c r="D16" i="40"/>
  <c r="Z16" i="40"/>
  <c r="Z15" i="40"/>
  <c r="Z14" i="40"/>
  <c r="J16" i="40"/>
  <c r="Z18" i="40"/>
  <c r="Z15" i="42"/>
  <c r="Z18" i="42"/>
  <c r="D21" i="42"/>
  <c r="D24" i="42"/>
  <c r="Z14" i="42"/>
  <c r="B24" i="42"/>
  <c r="Z15" i="41"/>
  <c r="F16" i="41"/>
  <c r="Z16" i="41"/>
  <c r="H16" i="41"/>
  <c r="Z14" i="41"/>
  <c r="Z18" i="41"/>
  <c r="B33" i="41"/>
  <c r="V16" i="41"/>
  <c r="F24" i="37"/>
  <c r="H16" i="37"/>
  <c r="B16" i="37"/>
  <c r="Z16" i="37"/>
  <c r="Z14" i="37"/>
  <c r="Z15" i="37"/>
  <c r="Z18" i="37"/>
  <c r="AH67" i="37"/>
  <c r="AH83" i="37"/>
  <c r="B16" i="38"/>
  <c r="Z15" i="38"/>
  <c r="Z18" i="38"/>
  <c r="B33" i="38"/>
  <c r="F16" i="38"/>
  <c r="Z14" i="38"/>
  <c r="B31" i="38"/>
  <c r="Z15" i="39"/>
  <c r="D21" i="39"/>
  <c r="D24" i="39"/>
  <c r="F21" i="39"/>
  <c r="F24" i="39"/>
  <c r="B21" i="39"/>
  <c r="B16" i="39"/>
  <c r="Z16" i="39"/>
  <c r="Z14" i="39"/>
  <c r="F16" i="36"/>
  <c r="Z16" i="36"/>
  <c r="Z15" i="36"/>
  <c r="D21" i="36"/>
  <c r="D24" i="36"/>
  <c r="F21" i="36"/>
  <c r="F24" i="36"/>
  <c r="B21" i="36"/>
  <c r="Z15" i="35"/>
  <c r="B16" i="35"/>
  <c r="Z16" i="35"/>
  <c r="Z18" i="35"/>
  <c r="F16" i="35"/>
  <c r="Z14" i="35"/>
  <c r="R16" i="32"/>
  <c r="Z16" i="32"/>
  <c r="Z18" i="32"/>
  <c r="D24" i="32"/>
  <c r="L16" i="33"/>
  <c r="Z15" i="33"/>
  <c r="Z14" i="33"/>
  <c r="D16" i="33"/>
  <c r="Z16" i="33"/>
  <c r="R16" i="56"/>
  <c r="D16" i="56"/>
  <c r="Z16" i="56"/>
  <c r="Z15" i="56"/>
  <c r="AH67" i="30"/>
  <c r="D21" i="30"/>
  <c r="D24" i="30"/>
  <c r="B21" i="30"/>
  <c r="F21" i="30"/>
  <c r="F24" i="30"/>
  <c r="AH115" i="30"/>
  <c r="AH75" i="30"/>
  <c r="AH147" i="30"/>
  <c r="Z14" i="30"/>
  <c r="B16" i="30"/>
  <c r="Z16" i="30"/>
  <c r="AH107" i="30"/>
  <c r="B30" i="30"/>
  <c r="B33" i="30"/>
  <c r="B21" i="29"/>
  <c r="F21" i="29"/>
  <c r="F24" i="29"/>
  <c r="D21" i="29"/>
  <c r="D24" i="29"/>
  <c r="Z14" i="29"/>
  <c r="D16" i="29"/>
  <c r="Z16" i="29"/>
  <c r="Z15" i="29"/>
  <c r="D21" i="55"/>
  <c r="D24" i="55"/>
  <c r="B21" i="55"/>
  <c r="F21" i="55"/>
  <c r="F24" i="55"/>
  <c r="B24" i="54"/>
  <c r="B24" i="53"/>
  <c r="Z16" i="51"/>
  <c r="B24" i="51"/>
  <c r="B24" i="52"/>
  <c r="Z16" i="48"/>
  <c r="B24" i="48"/>
  <c r="B24" i="46"/>
  <c r="B24" i="47"/>
  <c r="B24" i="45"/>
  <c r="Z16" i="45"/>
  <c r="B24" i="44"/>
  <c r="B24" i="40"/>
  <c r="B21" i="38"/>
  <c r="D21" i="38"/>
  <c r="D24" i="38"/>
  <c r="F21" i="38"/>
  <c r="F24" i="38"/>
  <c r="Z16" i="38"/>
  <c r="B24" i="39"/>
  <c r="B24" i="36"/>
  <c r="B24" i="30"/>
  <c r="B24" i="29"/>
  <c r="B24" i="55"/>
  <c r="B24" i="38"/>
  <c r="P16" i="1" l="1"/>
  <c r="Z16" i="1" s="1"/>
  <c r="AH123" i="1"/>
  <c r="Z14" i="1"/>
  <c r="F55" i="32"/>
  <c r="F59" i="32" s="1"/>
  <c r="D55" i="32"/>
  <c r="J54" i="32"/>
  <c r="H55" i="32"/>
  <c r="H59" i="32" s="1"/>
  <c r="H26" i="32"/>
  <c r="R26" i="32"/>
  <c r="J21" i="32"/>
  <c r="J24" i="32" s="1"/>
  <c r="N26" i="32"/>
  <c r="R21" i="32"/>
  <c r="R24" i="32" s="1"/>
  <c r="T26" i="32"/>
  <c r="H21" i="32"/>
  <c r="X26" i="32"/>
  <c r="X21" i="32"/>
  <c r="X24" i="32" s="1"/>
  <c r="N21" i="32"/>
  <c r="N24" i="32" s="1"/>
  <c r="L26" i="32"/>
  <c r="J26" i="32"/>
  <c r="P21" i="32"/>
  <c r="P24" i="32" s="1"/>
  <c r="V26" i="32"/>
  <c r="T21" i="32"/>
  <c r="T24" i="32" s="1"/>
  <c r="V21" i="32"/>
  <c r="V24" i="32" s="1"/>
  <c r="L21" i="32"/>
  <c r="L24" i="32" s="1"/>
  <c r="P26" i="32"/>
  <c r="B41" i="37"/>
  <c r="B41" i="52"/>
  <c r="B41" i="28"/>
  <c r="B41" i="48"/>
  <c r="B41" i="51"/>
  <c r="B41" i="42"/>
  <c r="B41" i="55"/>
  <c r="B41" i="45"/>
  <c r="B41" i="30"/>
  <c r="B41" i="46"/>
  <c r="B41" i="56"/>
  <c r="B41" i="35"/>
  <c r="B41" i="33"/>
  <c r="B41" i="53"/>
  <c r="B41" i="44"/>
  <c r="B41" i="36"/>
  <c r="B41" i="41"/>
  <c r="B41" i="40"/>
  <c r="B41" i="29"/>
  <c r="B41" i="39"/>
  <c r="B41" i="38"/>
  <c r="B41" i="47"/>
  <c r="B41" i="1"/>
  <c r="B41" i="54"/>
  <c r="B41" i="43"/>
  <c r="D21" i="1"/>
  <c r="D24" i="1" s="1"/>
  <c r="B21" i="1"/>
  <c r="F21" i="1"/>
  <c r="F24" i="1" s="1"/>
  <c r="B30" i="1"/>
  <c r="B33" i="1" s="1"/>
  <c r="F56" i="32" l="1"/>
  <c r="F57" i="32"/>
  <c r="J54" i="43"/>
  <c r="F55" i="43"/>
  <c r="F59" i="43" s="1"/>
  <c r="H55" i="43"/>
  <c r="H59" i="43" s="1"/>
  <c r="D55" i="43"/>
  <c r="H55" i="41"/>
  <c r="H59" i="41" s="1"/>
  <c r="F55" i="41"/>
  <c r="F59" i="41" s="1"/>
  <c r="D55" i="41"/>
  <c r="J54" i="41"/>
  <c r="D55" i="30"/>
  <c r="H55" i="30"/>
  <c r="H59" i="30" s="1"/>
  <c r="J54" i="30"/>
  <c r="F55" i="30"/>
  <c r="F59" i="30" s="1"/>
  <c r="J54" i="37"/>
  <c r="F55" i="37"/>
  <c r="F59" i="37" s="1"/>
  <c r="H55" i="37"/>
  <c r="H59" i="37" s="1"/>
  <c r="D55" i="37"/>
  <c r="D57" i="32"/>
  <c r="D55" i="46"/>
  <c r="J54" i="46"/>
  <c r="H55" i="46"/>
  <c r="H59" i="46" s="1"/>
  <c r="F55" i="46"/>
  <c r="F59" i="46" s="1"/>
  <c r="F55" i="36"/>
  <c r="F59" i="36" s="1"/>
  <c r="D55" i="36"/>
  <c r="J54" i="36"/>
  <c r="H55" i="36"/>
  <c r="H59" i="36" s="1"/>
  <c r="J54" i="45"/>
  <c r="H55" i="45"/>
  <c r="H59" i="45" s="1"/>
  <c r="F55" i="45"/>
  <c r="F59" i="45" s="1"/>
  <c r="D55" i="45"/>
  <c r="H55" i="47"/>
  <c r="H59" i="47" s="1"/>
  <c r="F55" i="47"/>
  <c r="F59" i="47" s="1"/>
  <c r="D55" i="47"/>
  <c r="J54" i="47"/>
  <c r="F55" i="53"/>
  <c r="F59" i="53" s="1"/>
  <c r="H55" i="53"/>
  <c r="H59" i="53" s="1"/>
  <c r="D55" i="53"/>
  <c r="J54" i="53"/>
  <c r="J54" i="42"/>
  <c r="F55" i="42"/>
  <c r="F59" i="42" s="1"/>
  <c r="H55" i="42"/>
  <c r="H59" i="42" s="1"/>
  <c r="D55" i="42"/>
  <c r="D55" i="33"/>
  <c r="J54" i="33"/>
  <c r="H55" i="33"/>
  <c r="H59" i="33" s="1"/>
  <c r="F55" i="33"/>
  <c r="F59" i="33" s="1"/>
  <c r="J54" i="51"/>
  <c r="H55" i="51"/>
  <c r="H59" i="51" s="1"/>
  <c r="F55" i="51"/>
  <c r="F59" i="51" s="1"/>
  <c r="D55" i="51"/>
  <c r="H56" i="32"/>
  <c r="H55" i="40"/>
  <c r="H59" i="40" s="1"/>
  <c r="F55" i="40"/>
  <c r="F59" i="40" s="1"/>
  <c r="D55" i="40"/>
  <c r="J54" i="40"/>
  <c r="H55" i="44"/>
  <c r="H59" i="44" s="1"/>
  <c r="F55" i="44"/>
  <c r="F59" i="44" s="1"/>
  <c r="D55" i="44"/>
  <c r="J54" i="44"/>
  <c r="H55" i="38"/>
  <c r="H59" i="38" s="1"/>
  <c r="F55" i="38"/>
  <c r="F59" i="38" s="1"/>
  <c r="D55" i="38"/>
  <c r="J54" i="38"/>
  <c r="J54" i="39"/>
  <c r="H55" i="39"/>
  <c r="H59" i="39" s="1"/>
  <c r="F55" i="39"/>
  <c r="F59" i="39" s="1"/>
  <c r="D55" i="39"/>
  <c r="D55" i="35"/>
  <c r="J54" i="35"/>
  <c r="H55" i="35"/>
  <c r="H59" i="35" s="1"/>
  <c r="F55" i="35"/>
  <c r="F59" i="35" s="1"/>
  <c r="H55" i="48"/>
  <c r="H59" i="48" s="1"/>
  <c r="F55" i="48"/>
  <c r="F59" i="48" s="1"/>
  <c r="D55" i="48"/>
  <c r="J54" i="48"/>
  <c r="H57" i="32"/>
  <c r="J55" i="32"/>
  <c r="B43" i="32" s="1"/>
  <c r="F22" i="50" s="1"/>
  <c r="D59" i="32"/>
  <c r="D55" i="52"/>
  <c r="D59" i="52" s="1"/>
  <c r="J54" i="52"/>
  <c r="H55" i="52"/>
  <c r="F55" i="52"/>
  <c r="F59" i="52" s="1"/>
  <c r="D55" i="54"/>
  <c r="D59" i="54" s="1"/>
  <c r="J54" i="54"/>
  <c r="H55" i="54"/>
  <c r="F55" i="54"/>
  <c r="F59" i="54" s="1"/>
  <c r="F55" i="55"/>
  <c r="F59" i="55" s="1"/>
  <c r="D55" i="55"/>
  <c r="H55" i="55"/>
  <c r="H59" i="55" s="1"/>
  <c r="J54" i="55"/>
  <c r="F55" i="29"/>
  <c r="F59" i="29" s="1"/>
  <c r="H55" i="29"/>
  <c r="H59" i="29" s="1"/>
  <c r="D55" i="29"/>
  <c r="J54" i="29"/>
  <c r="F55" i="56"/>
  <c r="F59" i="56" s="1"/>
  <c r="D55" i="56"/>
  <c r="J54" i="56"/>
  <c r="H55" i="56"/>
  <c r="H59" i="56" s="1"/>
  <c r="D55" i="28"/>
  <c r="H55" i="28"/>
  <c r="H59" i="28" s="1"/>
  <c r="F55" i="28"/>
  <c r="F59" i="28" s="1"/>
  <c r="J54" i="28"/>
  <c r="F55" i="1"/>
  <c r="D55" i="1"/>
  <c r="J21" i="47"/>
  <c r="J24" i="47" s="1"/>
  <c r="T26" i="47"/>
  <c r="L26" i="47"/>
  <c r="H26" i="47"/>
  <c r="V26" i="47"/>
  <c r="L21" i="47"/>
  <c r="L24" i="47" s="1"/>
  <c r="P21" i="47"/>
  <c r="P24" i="47" s="1"/>
  <c r="N26" i="47"/>
  <c r="J26" i="47"/>
  <c r="N21" i="47"/>
  <c r="N24" i="47" s="1"/>
  <c r="V21" i="47"/>
  <c r="V24" i="47" s="1"/>
  <c r="T21" i="47"/>
  <c r="T24" i="47" s="1"/>
  <c r="R21" i="47"/>
  <c r="R24" i="47" s="1"/>
  <c r="P26" i="47"/>
  <c r="X21" i="47"/>
  <c r="X24" i="47" s="1"/>
  <c r="X26" i="47"/>
  <c r="R26" i="47"/>
  <c r="H21" i="47"/>
  <c r="J26" i="51"/>
  <c r="V26" i="51"/>
  <c r="R21" i="51"/>
  <c r="R24" i="51" s="1"/>
  <c r="R26" i="51"/>
  <c r="H26" i="51"/>
  <c r="H21" i="51"/>
  <c r="N26" i="51"/>
  <c r="P21" i="51"/>
  <c r="P24" i="51" s="1"/>
  <c r="T21" i="51"/>
  <c r="T24" i="51" s="1"/>
  <c r="N21" i="51"/>
  <c r="N24" i="51" s="1"/>
  <c r="X21" i="51"/>
  <c r="X24" i="51" s="1"/>
  <c r="J21" i="51"/>
  <c r="J24" i="51" s="1"/>
  <c r="T26" i="51"/>
  <c r="L21" i="51"/>
  <c r="L24" i="51" s="1"/>
  <c r="P26" i="51"/>
  <c r="L26" i="51"/>
  <c r="X26" i="51"/>
  <c r="V21" i="51"/>
  <c r="V24" i="51" s="1"/>
  <c r="L21" i="44"/>
  <c r="L24" i="44" s="1"/>
  <c r="V26" i="44"/>
  <c r="T21" i="44"/>
  <c r="T24" i="44" s="1"/>
  <c r="L26" i="44"/>
  <c r="X26" i="44"/>
  <c r="H26" i="44"/>
  <c r="R26" i="44"/>
  <c r="R21" i="44"/>
  <c r="R24" i="44" s="1"/>
  <c r="T26" i="44"/>
  <c r="X21" i="44"/>
  <c r="X24" i="44" s="1"/>
  <c r="J26" i="44"/>
  <c r="J21" i="44"/>
  <c r="J24" i="44" s="1"/>
  <c r="N21" i="44"/>
  <c r="N24" i="44" s="1"/>
  <c r="N26" i="44"/>
  <c r="H21" i="44"/>
  <c r="V21" i="44"/>
  <c r="V24" i="44" s="1"/>
  <c r="P26" i="44"/>
  <c r="P21" i="44"/>
  <c r="P24" i="44" s="1"/>
  <c r="J26" i="48"/>
  <c r="X26" i="48"/>
  <c r="L26" i="48"/>
  <c r="P26" i="48"/>
  <c r="N21" i="48"/>
  <c r="N24" i="48" s="1"/>
  <c r="V26" i="48"/>
  <c r="L21" i="48"/>
  <c r="L24" i="48" s="1"/>
  <c r="V21" i="48"/>
  <c r="V24" i="48" s="1"/>
  <c r="T21" i="48"/>
  <c r="T24" i="48" s="1"/>
  <c r="P21" i="48"/>
  <c r="P24" i="48" s="1"/>
  <c r="H21" i="48"/>
  <c r="J21" i="48"/>
  <c r="J24" i="48" s="1"/>
  <c r="T26" i="48"/>
  <c r="R26" i="48"/>
  <c r="R21" i="48"/>
  <c r="R24" i="48" s="1"/>
  <c r="H26" i="48"/>
  <c r="N26" i="48"/>
  <c r="X21" i="48"/>
  <c r="X24" i="48" s="1"/>
  <c r="L26" i="53"/>
  <c r="X26" i="53"/>
  <c r="N26" i="53"/>
  <c r="H21" i="53"/>
  <c r="J26" i="53"/>
  <c r="X21" i="53"/>
  <c r="X24" i="53" s="1"/>
  <c r="P21" i="53"/>
  <c r="P24" i="53" s="1"/>
  <c r="V21" i="53"/>
  <c r="V24" i="53" s="1"/>
  <c r="L21" i="53"/>
  <c r="L24" i="53" s="1"/>
  <c r="T26" i="53"/>
  <c r="N21" i="53"/>
  <c r="N24" i="53" s="1"/>
  <c r="R21" i="53"/>
  <c r="R24" i="53" s="1"/>
  <c r="P26" i="53"/>
  <c r="J21" i="53"/>
  <c r="J24" i="53" s="1"/>
  <c r="V26" i="53"/>
  <c r="T21" i="53"/>
  <c r="T24" i="53" s="1"/>
  <c r="H26" i="53"/>
  <c r="R26" i="53"/>
  <c r="V21" i="42"/>
  <c r="V24" i="42" s="1"/>
  <c r="T21" i="42"/>
  <c r="T24" i="42" s="1"/>
  <c r="H26" i="42"/>
  <c r="R21" i="42"/>
  <c r="R24" i="42" s="1"/>
  <c r="L21" i="42"/>
  <c r="L24" i="42" s="1"/>
  <c r="J26" i="42"/>
  <c r="L26" i="42"/>
  <c r="P26" i="42"/>
  <c r="J21" i="42"/>
  <c r="J24" i="42" s="1"/>
  <c r="N21" i="42"/>
  <c r="N24" i="42" s="1"/>
  <c r="P21" i="42"/>
  <c r="P24" i="42" s="1"/>
  <c r="N26" i="42"/>
  <c r="T26" i="42"/>
  <c r="X21" i="42"/>
  <c r="X24" i="42" s="1"/>
  <c r="X26" i="42"/>
  <c r="R26" i="42"/>
  <c r="H21" i="42"/>
  <c r="V26" i="42"/>
  <c r="R26" i="28"/>
  <c r="V21" i="28"/>
  <c r="V24" i="28" s="1"/>
  <c r="N21" i="28"/>
  <c r="N24" i="28" s="1"/>
  <c r="X26" i="28"/>
  <c r="T26" i="28"/>
  <c r="H21" i="28"/>
  <c r="P21" i="28"/>
  <c r="P24" i="28" s="1"/>
  <c r="L21" i="28"/>
  <c r="L24" i="28" s="1"/>
  <c r="J21" i="28"/>
  <c r="J24" i="28" s="1"/>
  <c r="N26" i="28"/>
  <c r="J26" i="28"/>
  <c r="L26" i="28"/>
  <c r="H26" i="28"/>
  <c r="P26" i="28"/>
  <c r="R21" i="28"/>
  <c r="R24" i="28" s="1"/>
  <c r="V26" i="28"/>
  <c r="X21" i="28"/>
  <c r="X24" i="28" s="1"/>
  <c r="T21" i="28"/>
  <c r="T24" i="28" s="1"/>
  <c r="V26" i="38"/>
  <c r="T26" i="38"/>
  <c r="X21" i="38"/>
  <c r="X24" i="38" s="1"/>
  <c r="L26" i="38"/>
  <c r="L21" i="38"/>
  <c r="L24" i="38" s="1"/>
  <c r="P21" i="38"/>
  <c r="P24" i="38" s="1"/>
  <c r="R26" i="38"/>
  <c r="V21" i="38"/>
  <c r="V24" i="38" s="1"/>
  <c r="N21" i="38"/>
  <c r="N24" i="38" s="1"/>
  <c r="H21" i="38"/>
  <c r="H26" i="38"/>
  <c r="X26" i="38"/>
  <c r="N26" i="38"/>
  <c r="R21" i="38"/>
  <c r="R24" i="38" s="1"/>
  <c r="T21" i="38"/>
  <c r="T24" i="38" s="1"/>
  <c r="J21" i="38"/>
  <c r="J24" i="38" s="1"/>
  <c r="P26" i="38"/>
  <c r="J26" i="38"/>
  <c r="X26" i="40"/>
  <c r="H21" i="40"/>
  <c r="J21" i="40"/>
  <c r="J24" i="40" s="1"/>
  <c r="L26" i="40"/>
  <c r="J26" i="40"/>
  <c r="V26" i="40"/>
  <c r="V21" i="40"/>
  <c r="V24" i="40" s="1"/>
  <c r="N26" i="40"/>
  <c r="T26" i="40"/>
  <c r="R21" i="40"/>
  <c r="R24" i="40" s="1"/>
  <c r="P26" i="40"/>
  <c r="T21" i="40"/>
  <c r="T24" i="40" s="1"/>
  <c r="R26" i="40"/>
  <c r="L21" i="40"/>
  <c r="L24" i="40" s="1"/>
  <c r="X21" i="40"/>
  <c r="X24" i="40" s="1"/>
  <c r="N21" i="40"/>
  <c r="N24" i="40" s="1"/>
  <c r="P21" i="40"/>
  <c r="P24" i="40" s="1"/>
  <c r="H26" i="40"/>
  <c r="L21" i="46"/>
  <c r="L24" i="46" s="1"/>
  <c r="H26" i="46"/>
  <c r="R21" i="46"/>
  <c r="R24" i="46" s="1"/>
  <c r="H21" i="46"/>
  <c r="J26" i="46"/>
  <c r="P26" i="46"/>
  <c r="V26" i="46"/>
  <c r="X26" i="46"/>
  <c r="X21" i="46"/>
  <c r="X24" i="46" s="1"/>
  <c r="T26" i="46"/>
  <c r="R26" i="46"/>
  <c r="N26" i="46"/>
  <c r="P21" i="46"/>
  <c r="P24" i="46" s="1"/>
  <c r="J21" i="46"/>
  <c r="J24" i="46" s="1"/>
  <c r="T21" i="46"/>
  <c r="T24" i="46" s="1"/>
  <c r="V21" i="46"/>
  <c r="V24" i="46" s="1"/>
  <c r="L26" i="46"/>
  <c r="N21" i="46"/>
  <c r="N24" i="46" s="1"/>
  <c r="N21" i="52"/>
  <c r="N24" i="52" s="1"/>
  <c r="N26" i="52"/>
  <c r="R26" i="52"/>
  <c r="P21" i="52"/>
  <c r="P24" i="52" s="1"/>
  <c r="T21" i="52"/>
  <c r="T24" i="52" s="1"/>
  <c r="T26" i="52"/>
  <c r="L21" i="52"/>
  <c r="L24" i="52" s="1"/>
  <c r="H21" i="52"/>
  <c r="X26" i="52"/>
  <c r="V26" i="52"/>
  <c r="H26" i="52"/>
  <c r="L26" i="52"/>
  <c r="J21" i="52"/>
  <c r="J24" i="52" s="1"/>
  <c r="R21" i="52"/>
  <c r="R24" i="52" s="1"/>
  <c r="V21" i="52"/>
  <c r="V24" i="52" s="1"/>
  <c r="J26" i="52"/>
  <c r="X21" i="52"/>
  <c r="X24" i="52" s="1"/>
  <c r="P26" i="52"/>
  <c r="R21" i="1"/>
  <c r="R24" i="1" s="1"/>
  <c r="J21" i="1"/>
  <c r="J24" i="1" s="1"/>
  <c r="P26" i="1"/>
  <c r="T21" i="1"/>
  <c r="T24" i="1" s="1"/>
  <c r="L26" i="1"/>
  <c r="X26" i="1"/>
  <c r="H55" i="1"/>
  <c r="R26" i="1"/>
  <c r="X21" i="1"/>
  <c r="X24" i="1" s="1"/>
  <c r="P21" i="1"/>
  <c r="P24" i="1" s="1"/>
  <c r="J26" i="1"/>
  <c r="V26" i="1"/>
  <c r="L21" i="1"/>
  <c r="L24" i="1" s="1"/>
  <c r="V21" i="1"/>
  <c r="V24" i="1" s="1"/>
  <c r="H21" i="1"/>
  <c r="H24" i="1" s="1"/>
  <c r="N26" i="1"/>
  <c r="T26" i="1"/>
  <c r="H26" i="1"/>
  <c r="J54" i="1"/>
  <c r="N21" i="1"/>
  <c r="N24" i="1" s="1"/>
  <c r="L26" i="39"/>
  <c r="V26" i="39"/>
  <c r="H21" i="39"/>
  <c r="P26" i="39"/>
  <c r="N26" i="39"/>
  <c r="V21" i="39"/>
  <c r="V24" i="39" s="1"/>
  <c r="T21" i="39"/>
  <c r="T24" i="39" s="1"/>
  <c r="R26" i="39"/>
  <c r="P21" i="39"/>
  <c r="P24" i="39" s="1"/>
  <c r="J21" i="39"/>
  <c r="J24" i="39" s="1"/>
  <c r="R21" i="39"/>
  <c r="R24" i="39" s="1"/>
  <c r="X21" i="39"/>
  <c r="X24" i="39" s="1"/>
  <c r="T26" i="39"/>
  <c r="X26" i="39"/>
  <c r="J26" i="39"/>
  <c r="N21" i="39"/>
  <c r="N24" i="39" s="1"/>
  <c r="L21" i="39"/>
  <c r="L24" i="39" s="1"/>
  <c r="H26" i="39"/>
  <c r="D57" i="39" s="1"/>
  <c r="V26" i="29"/>
  <c r="H21" i="29"/>
  <c r="P26" i="29"/>
  <c r="H26" i="29"/>
  <c r="R26" i="29"/>
  <c r="N26" i="29"/>
  <c r="V21" i="29"/>
  <c r="V24" i="29" s="1"/>
  <c r="R21" i="29"/>
  <c r="R24" i="29" s="1"/>
  <c r="J21" i="29"/>
  <c r="J24" i="29" s="1"/>
  <c r="T26" i="29"/>
  <c r="H57" i="29" s="1"/>
  <c r="N21" i="29"/>
  <c r="N24" i="29" s="1"/>
  <c r="X21" i="29"/>
  <c r="X24" i="29" s="1"/>
  <c r="P21" i="29"/>
  <c r="P24" i="29" s="1"/>
  <c r="T21" i="29"/>
  <c r="T24" i="29" s="1"/>
  <c r="L21" i="29"/>
  <c r="L24" i="29" s="1"/>
  <c r="J26" i="29"/>
  <c r="X26" i="29"/>
  <c r="L26" i="29"/>
  <c r="P21" i="30"/>
  <c r="P24" i="30" s="1"/>
  <c r="J21" i="30"/>
  <c r="J24" i="30" s="1"/>
  <c r="L21" i="30"/>
  <c r="L24" i="30" s="1"/>
  <c r="R21" i="30"/>
  <c r="R24" i="30" s="1"/>
  <c r="T26" i="30"/>
  <c r="L26" i="30"/>
  <c r="X26" i="30"/>
  <c r="P26" i="30"/>
  <c r="H26" i="30"/>
  <c r="H21" i="30"/>
  <c r="J26" i="30"/>
  <c r="N26" i="30"/>
  <c r="T21" i="30"/>
  <c r="T24" i="30" s="1"/>
  <c r="V26" i="30"/>
  <c r="X21" i="30"/>
  <c r="X24" i="30" s="1"/>
  <c r="N21" i="30"/>
  <c r="N24" i="30" s="1"/>
  <c r="V21" i="30"/>
  <c r="V24" i="30" s="1"/>
  <c r="R26" i="30"/>
  <c r="L21" i="37"/>
  <c r="L24" i="37" s="1"/>
  <c r="V26" i="37"/>
  <c r="P26" i="37"/>
  <c r="L26" i="37"/>
  <c r="J21" i="37"/>
  <c r="J24" i="37" s="1"/>
  <c r="H26" i="37"/>
  <c r="X26" i="37"/>
  <c r="R26" i="37"/>
  <c r="V21" i="37"/>
  <c r="V24" i="37" s="1"/>
  <c r="H21" i="37"/>
  <c r="T26" i="37"/>
  <c r="P21" i="37"/>
  <c r="P24" i="37" s="1"/>
  <c r="T21" i="37"/>
  <c r="T24" i="37" s="1"/>
  <c r="N21" i="37"/>
  <c r="N24" i="37" s="1"/>
  <c r="N26" i="37"/>
  <c r="J26" i="37"/>
  <c r="X21" i="37"/>
  <c r="X24" i="37" s="1"/>
  <c r="R21" i="37"/>
  <c r="R24" i="37" s="1"/>
  <c r="P21" i="55"/>
  <c r="P24" i="55" s="1"/>
  <c r="T26" i="55"/>
  <c r="N26" i="55"/>
  <c r="X21" i="55"/>
  <c r="X24" i="55" s="1"/>
  <c r="X26" i="55"/>
  <c r="L21" i="55"/>
  <c r="L24" i="55" s="1"/>
  <c r="L26" i="55"/>
  <c r="R26" i="55"/>
  <c r="V26" i="55"/>
  <c r="J26" i="55"/>
  <c r="V21" i="55"/>
  <c r="V24" i="55" s="1"/>
  <c r="H26" i="55"/>
  <c r="R21" i="55"/>
  <c r="R24" i="55" s="1"/>
  <c r="P26" i="55"/>
  <c r="N21" i="55"/>
  <c r="N24" i="55" s="1"/>
  <c r="J21" i="55"/>
  <c r="J24" i="55" s="1"/>
  <c r="H21" i="55"/>
  <c r="T21" i="55"/>
  <c r="T24" i="55" s="1"/>
  <c r="H24" i="32"/>
  <c r="D56" i="32" s="1"/>
  <c r="J56" i="32" s="1"/>
  <c r="Z21" i="32"/>
  <c r="V21" i="33"/>
  <c r="V24" i="33" s="1"/>
  <c r="P21" i="33"/>
  <c r="P24" i="33" s="1"/>
  <c r="N21" i="33"/>
  <c r="N24" i="33" s="1"/>
  <c r="H21" i="33"/>
  <c r="H26" i="33"/>
  <c r="P26" i="33"/>
  <c r="T21" i="33"/>
  <c r="T24" i="33" s="1"/>
  <c r="J26" i="33"/>
  <c r="X26" i="33"/>
  <c r="T26" i="33"/>
  <c r="L26" i="33"/>
  <c r="R26" i="33"/>
  <c r="R21" i="33"/>
  <c r="R24" i="33" s="1"/>
  <c r="N26" i="33"/>
  <c r="V26" i="33"/>
  <c r="L21" i="33"/>
  <c r="L24" i="33" s="1"/>
  <c r="X21" i="33"/>
  <c r="X24" i="33" s="1"/>
  <c r="J21" i="33"/>
  <c r="J24" i="33" s="1"/>
  <c r="L21" i="35"/>
  <c r="L24" i="35" s="1"/>
  <c r="X26" i="35"/>
  <c r="X21" i="35"/>
  <c r="X24" i="35" s="1"/>
  <c r="R26" i="35"/>
  <c r="N26" i="35"/>
  <c r="P26" i="35"/>
  <c r="J21" i="35"/>
  <c r="J24" i="35" s="1"/>
  <c r="V21" i="35"/>
  <c r="V24" i="35" s="1"/>
  <c r="T21" i="35"/>
  <c r="T24" i="35" s="1"/>
  <c r="P21" i="35"/>
  <c r="P24" i="35" s="1"/>
  <c r="T26" i="35"/>
  <c r="J26" i="35"/>
  <c r="V26" i="35"/>
  <c r="R21" i="35"/>
  <c r="R24" i="35" s="1"/>
  <c r="L26" i="35"/>
  <c r="H21" i="35"/>
  <c r="N21" i="35"/>
  <c r="N24" i="35" s="1"/>
  <c r="H26" i="35"/>
  <c r="R21" i="56"/>
  <c r="R24" i="56" s="1"/>
  <c r="X26" i="56"/>
  <c r="T21" i="56"/>
  <c r="T24" i="56" s="1"/>
  <c r="T26" i="56"/>
  <c r="V26" i="56"/>
  <c r="V21" i="56"/>
  <c r="V24" i="56" s="1"/>
  <c r="P21" i="56"/>
  <c r="P24" i="56" s="1"/>
  <c r="H21" i="56"/>
  <c r="N26" i="56"/>
  <c r="N21" i="56"/>
  <c r="N24" i="56" s="1"/>
  <c r="F56" i="56" s="1"/>
  <c r="J26" i="56"/>
  <c r="R26" i="56"/>
  <c r="X21" i="56"/>
  <c r="X24" i="56" s="1"/>
  <c r="L26" i="56"/>
  <c r="L21" i="56"/>
  <c r="L24" i="56" s="1"/>
  <c r="P26" i="56"/>
  <c r="J21" i="56"/>
  <c r="J24" i="56" s="1"/>
  <c r="H26" i="56"/>
  <c r="P21" i="43"/>
  <c r="P24" i="43" s="1"/>
  <c r="X21" i="43"/>
  <c r="X24" i="43" s="1"/>
  <c r="N21" i="43"/>
  <c r="N24" i="43" s="1"/>
  <c r="N26" i="43"/>
  <c r="J26" i="43"/>
  <c r="V26" i="43"/>
  <c r="T21" i="43"/>
  <c r="T24" i="43" s="1"/>
  <c r="L26" i="43"/>
  <c r="L21" i="43"/>
  <c r="L24" i="43" s="1"/>
  <c r="X26" i="43"/>
  <c r="J21" i="43"/>
  <c r="J24" i="43" s="1"/>
  <c r="R26" i="43"/>
  <c r="H26" i="43"/>
  <c r="P26" i="43"/>
  <c r="R21" i="43"/>
  <c r="R24" i="43" s="1"/>
  <c r="H21" i="43"/>
  <c r="T26" i="43"/>
  <c r="V21" i="43"/>
  <c r="V24" i="43" s="1"/>
  <c r="R21" i="41"/>
  <c r="R24" i="41" s="1"/>
  <c r="L26" i="41"/>
  <c r="V21" i="41"/>
  <c r="V24" i="41" s="1"/>
  <c r="J26" i="41"/>
  <c r="N26" i="41"/>
  <c r="R26" i="41"/>
  <c r="X26" i="41"/>
  <c r="J21" i="41"/>
  <c r="J24" i="41" s="1"/>
  <c r="X21" i="41"/>
  <c r="X24" i="41" s="1"/>
  <c r="P26" i="41"/>
  <c r="N21" i="41"/>
  <c r="N24" i="41" s="1"/>
  <c r="T26" i="41"/>
  <c r="P21" i="41"/>
  <c r="P24" i="41" s="1"/>
  <c r="V26" i="41"/>
  <c r="H21" i="41"/>
  <c r="L21" i="41"/>
  <c r="L24" i="41" s="1"/>
  <c r="H26" i="41"/>
  <c r="T21" i="41"/>
  <c r="T24" i="41" s="1"/>
  <c r="H21" i="54"/>
  <c r="J26" i="54"/>
  <c r="P21" i="54"/>
  <c r="P24" i="54" s="1"/>
  <c r="N21" i="54"/>
  <c r="N24" i="54" s="1"/>
  <c r="T21" i="54"/>
  <c r="T24" i="54" s="1"/>
  <c r="X26" i="54"/>
  <c r="X21" i="54"/>
  <c r="X24" i="54" s="1"/>
  <c r="R26" i="54"/>
  <c r="L21" i="54"/>
  <c r="L24" i="54" s="1"/>
  <c r="V26" i="54"/>
  <c r="P26" i="54"/>
  <c r="J21" i="54"/>
  <c r="J24" i="54" s="1"/>
  <c r="L26" i="54"/>
  <c r="N26" i="54"/>
  <c r="T26" i="54"/>
  <c r="R21" i="54"/>
  <c r="R24" i="54" s="1"/>
  <c r="H26" i="54"/>
  <c r="V21" i="54"/>
  <c r="V24" i="54" s="1"/>
  <c r="J21" i="36"/>
  <c r="J24" i="36" s="1"/>
  <c r="V26" i="36"/>
  <c r="T21" i="36"/>
  <c r="T24" i="36" s="1"/>
  <c r="X26" i="36"/>
  <c r="H26" i="36"/>
  <c r="T26" i="36"/>
  <c r="N26" i="36"/>
  <c r="V21" i="36"/>
  <c r="V24" i="36" s="1"/>
  <c r="R26" i="36"/>
  <c r="H21" i="36"/>
  <c r="P21" i="36"/>
  <c r="P24" i="36" s="1"/>
  <c r="X21" i="36"/>
  <c r="X24" i="36" s="1"/>
  <c r="R21" i="36"/>
  <c r="R24" i="36" s="1"/>
  <c r="N21" i="36"/>
  <c r="N24" i="36" s="1"/>
  <c r="P26" i="36"/>
  <c r="L21" i="36"/>
  <c r="L24" i="36" s="1"/>
  <c r="J26" i="36"/>
  <c r="L26" i="36"/>
  <c r="L26" i="45"/>
  <c r="H21" i="45"/>
  <c r="X26" i="45"/>
  <c r="T26" i="45"/>
  <c r="H26" i="45"/>
  <c r="P21" i="45"/>
  <c r="P24" i="45" s="1"/>
  <c r="J21" i="45"/>
  <c r="J24" i="45" s="1"/>
  <c r="J26" i="45"/>
  <c r="V26" i="45"/>
  <c r="L21" i="45"/>
  <c r="L24" i="45" s="1"/>
  <c r="X21" i="45"/>
  <c r="X24" i="45" s="1"/>
  <c r="P26" i="45"/>
  <c r="T21" i="45"/>
  <c r="T24" i="45" s="1"/>
  <c r="R26" i="45"/>
  <c r="R21" i="45"/>
  <c r="R24" i="45" s="1"/>
  <c r="N26" i="45"/>
  <c r="V21" i="45"/>
  <c r="V24" i="45" s="1"/>
  <c r="N21" i="45"/>
  <c r="N24" i="45" s="1"/>
  <c r="Z26" i="32"/>
  <c r="B38" i="32" s="1"/>
  <c r="B39" i="32" s="1"/>
  <c r="B42" i="32" s="1"/>
  <c r="H58" i="1"/>
  <c r="B58" i="1"/>
  <c r="B59" i="1" s="1"/>
  <c r="D58" i="1"/>
  <c r="F58" i="1"/>
  <c r="B24" i="1"/>
  <c r="H56" i="28" l="1"/>
  <c r="D57" i="47"/>
  <c r="F56" i="30"/>
  <c r="F57" i="28"/>
  <c r="F57" i="42"/>
  <c r="D57" i="48"/>
  <c r="H56" i="37"/>
  <c r="F56" i="40"/>
  <c r="D57" i="30"/>
  <c r="F56" i="38"/>
  <c r="F56" i="28"/>
  <c r="H57" i="42"/>
  <c r="H57" i="51"/>
  <c r="H57" i="56"/>
  <c r="D57" i="55"/>
  <c r="F56" i="37"/>
  <c r="F56" i="45"/>
  <c r="H56" i="33"/>
  <c r="H57" i="55"/>
  <c r="D57" i="35"/>
  <c r="F57" i="29"/>
  <c r="F56" i="39"/>
  <c r="D57" i="40"/>
  <c r="H57" i="53"/>
  <c r="F57" i="44"/>
  <c r="F56" i="47"/>
  <c r="F56" i="41"/>
  <c r="H57" i="45"/>
  <c r="F56" i="36"/>
  <c r="H57" i="36"/>
  <c r="H56" i="41"/>
  <c r="F57" i="43"/>
  <c r="H57" i="33"/>
  <c r="D57" i="29"/>
  <c r="F57" i="40"/>
  <c r="H57" i="38"/>
  <c r="H56" i="53"/>
  <c r="F57" i="47"/>
  <c r="D59" i="47"/>
  <c r="J55" i="47"/>
  <c r="D22" i="50"/>
  <c r="J58" i="32"/>
  <c r="J59" i="32" s="1"/>
  <c r="D57" i="36"/>
  <c r="H57" i="54"/>
  <c r="D57" i="41"/>
  <c r="F56" i="43"/>
  <c r="F57" i="37"/>
  <c r="F56" i="29"/>
  <c r="H57" i="39"/>
  <c r="F57" i="39"/>
  <c r="D57" i="52"/>
  <c r="F57" i="48"/>
  <c r="H56" i="48"/>
  <c r="H56" i="44"/>
  <c r="D57" i="51"/>
  <c r="D59" i="56"/>
  <c r="J55" i="56"/>
  <c r="B43" i="56" s="1"/>
  <c r="F20" i="50" s="1"/>
  <c r="D59" i="55"/>
  <c r="J55" i="55"/>
  <c r="D59" i="36"/>
  <c r="J55" i="36"/>
  <c r="D59" i="41"/>
  <c r="J55" i="41"/>
  <c r="B43" i="41" s="1"/>
  <c r="F28" i="50" s="1"/>
  <c r="J55" i="52"/>
  <c r="H59" i="52"/>
  <c r="F57" i="54"/>
  <c r="D57" i="37"/>
  <c r="F57" i="52"/>
  <c r="F57" i="46"/>
  <c r="J55" i="37"/>
  <c r="D59" i="37"/>
  <c r="H56" i="36"/>
  <c r="H56" i="54"/>
  <c r="H57" i="43"/>
  <c r="H56" i="56"/>
  <c r="F57" i="35"/>
  <c r="F57" i="55"/>
  <c r="F56" i="52"/>
  <c r="H56" i="38"/>
  <c r="D57" i="42"/>
  <c r="H57" i="44"/>
  <c r="J55" i="38"/>
  <c r="D59" i="38"/>
  <c r="J55" i="40"/>
  <c r="D59" i="40"/>
  <c r="D59" i="45"/>
  <c r="J55" i="45"/>
  <c r="F56" i="54"/>
  <c r="D57" i="56"/>
  <c r="F57" i="33"/>
  <c r="H56" i="55"/>
  <c r="F56" i="46"/>
  <c r="H57" i="46"/>
  <c r="D57" i="46"/>
  <c r="J57" i="46" s="1"/>
  <c r="H56" i="40"/>
  <c r="F56" i="42"/>
  <c r="H56" i="42"/>
  <c r="F56" i="51"/>
  <c r="H56" i="47"/>
  <c r="J55" i="29"/>
  <c r="D59" i="29"/>
  <c r="J55" i="54"/>
  <c r="H59" i="54"/>
  <c r="D59" i="53"/>
  <c r="J55" i="53"/>
  <c r="J55" i="43"/>
  <c r="B43" i="43" s="1"/>
  <c r="F31" i="50" s="1"/>
  <c r="D59" i="43"/>
  <c r="F57" i="45"/>
  <c r="F57" i="41"/>
  <c r="H56" i="43"/>
  <c r="F57" i="56"/>
  <c r="H57" i="35"/>
  <c r="D57" i="33"/>
  <c r="H57" i="37"/>
  <c r="H56" i="30"/>
  <c r="H57" i="30"/>
  <c r="F57" i="38"/>
  <c r="F56" i="53"/>
  <c r="F57" i="53"/>
  <c r="H57" i="48"/>
  <c r="F56" i="48"/>
  <c r="H56" i="51"/>
  <c r="J55" i="35"/>
  <c r="B43" i="35" s="1"/>
  <c r="F23" i="50" s="1"/>
  <c r="D59" i="35"/>
  <c r="H57" i="41"/>
  <c r="F57" i="30"/>
  <c r="H56" i="29"/>
  <c r="H57" i="52"/>
  <c r="D57" i="44"/>
  <c r="H57" i="47"/>
  <c r="J55" i="28"/>
  <c r="D59" i="28"/>
  <c r="J55" i="39"/>
  <c r="D59" i="39"/>
  <c r="D59" i="33"/>
  <c r="J55" i="33"/>
  <c r="J55" i="46"/>
  <c r="D59" i="46"/>
  <c r="H56" i="45"/>
  <c r="D57" i="45"/>
  <c r="J57" i="45" s="1"/>
  <c r="F57" i="36"/>
  <c r="D57" i="54"/>
  <c r="J57" i="54" s="1"/>
  <c r="D57" i="43"/>
  <c r="F56" i="35"/>
  <c r="H56" i="35"/>
  <c r="F56" i="33"/>
  <c r="F56" i="55"/>
  <c r="H56" i="39"/>
  <c r="H56" i="52"/>
  <c r="H56" i="46"/>
  <c r="H57" i="40"/>
  <c r="J57" i="40" s="1"/>
  <c r="D57" i="38"/>
  <c r="D57" i="28"/>
  <c r="H57" i="28"/>
  <c r="D57" i="53"/>
  <c r="F56" i="44"/>
  <c r="F57" i="51"/>
  <c r="D59" i="48"/>
  <c r="J55" i="48"/>
  <c r="D59" i="44"/>
  <c r="J55" i="44"/>
  <c r="B43" i="44" s="1"/>
  <c r="F32" i="50" s="1"/>
  <c r="J55" i="51"/>
  <c r="D59" i="51"/>
  <c r="J55" i="42"/>
  <c r="D59" i="42"/>
  <c r="J57" i="32"/>
  <c r="D59" i="30"/>
  <c r="J55" i="30"/>
  <c r="F59" i="1"/>
  <c r="B44" i="32"/>
  <c r="H22" i="50" s="1"/>
  <c r="B43" i="40"/>
  <c r="F30" i="50" s="1"/>
  <c r="D59" i="1"/>
  <c r="H59" i="1"/>
  <c r="F56" i="1"/>
  <c r="H57" i="1"/>
  <c r="Z26" i="28"/>
  <c r="B38" i="28" s="1"/>
  <c r="B39" i="28" s="1"/>
  <c r="B42" i="28" s="1"/>
  <c r="J58" i="28" s="1"/>
  <c r="J59" i="28" s="1"/>
  <c r="Z26" i="37"/>
  <c r="B38" i="37" s="1"/>
  <c r="B39" i="37" s="1"/>
  <c r="B42" i="37" s="1"/>
  <c r="J58" i="37" s="1"/>
  <c r="D56" i="1"/>
  <c r="H24" i="38"/>
  <c r="D56" i="38" s="1"/>
  <c r="Z21" i="38"/>
  <c r="H24" i="44"/>
  <c r="D56" i="44" s="1"/>
  <c r="Z21" i="44"/>
  <c r="Z26" i="40"/>
  <c r="B38" i="40" s="1"/>
  <c r="B39" i="40" s="1"/>
  <c r="B42" i="40" s="1"/>
  <c r="J58" i="40" s="1"/>
  <c r="J59" i="40" s="1"/>
  <c r="Z26" i="45"/>
  <c r="B38" i="45" s="1"/>
  <c r="B39" i="45" s="1"/>
  <c r="B42" i="45" s="1"/>
  <c r="J58" i="45" s="1"/>
  <c r="Z26" i="54"/>
  <c r="B38" i="54" s="1"/>
  <c r="B39" i="54" s="1"/>
  <c r="B42" i="54" s="1"/>
  <c r="J58" i="54" s="1"/>
  <c r="H24" i="41"/>
  <c r="D56" i="41" s="1"/>
  <c r="Z21" i="41"/>
  <c r="Z21" i="43"/>
  <c r="H24" i="43"/>
  <c r="D56" i="43" s="1"/>
  <c r="Z24" i="32"/>
  <c r="B37" i="32" s="1"/>
  <c r="Z26" i="55"/>
  <c r="B38" i="55" s="1"/>
  <c r="B39" i="55" s="1"/>
  <c r="B42" i="55" s="1"/>
  <c r="J58" i="55" s="1"/>
  <c r="H24" i="37"/>
  <c r="D56" i="37" s="1"/>
  <c r="Z21" i="37"/>
  <c r="Z26" i="39"/>
  <c r="B38" i="39" s="1"/>
  <c r="B39" i="39" s="1"/>
  <c r="B42" i="39" s="1"/>
  <c r="J58" i="39" s="1"/>
  <c r="H24" i="52"/>
  <c r="D56" i="52" s="1"/>
  <c r="Z21" i="52"/>
  <c r="H24" i="28"/>
  <c r="D56" i="28" s="1"/>
  <c r="J56" i="28" s="1"/>
  <c r="Z21" i="28"/>
  <c r="Z26" i="47"/>
  <c r="B38" i="47" s="1"/>
  <c r="B39" i="47" s="1"/>
  <c r="B42" i="47" s="1"/>
  <c r="J58" i="47" s="1"/>
  <c r="Z26" i="43"/>
  <c r="B38" i="43" s="1"/>
  <c r="B39" i="43" s="1"/>
  <c r="B42" i="43" s="1"/>
  <c r="J58" i="43" s="1"/>
  <c r="J59" i="43" s="1"/>
  <c r="Z26" i="35"/>
  <c r="B38" i="35" s="1"/>
  <c r="B39" i="35" s="1"/>
  <c r="B42" i="35" s="1"/>
  <c r="J58" i="35" s="1"/>
  <c r="J59" i="35" s="1"/>
  <c r="H24" i="51"/>
  <c r="D56" i="51" s="1"/>
  <c r="J56" i="51" s="1"/>
  <c r="Z21" i="51"/>
  <c r="F57" i="1"/>
  <c r="Z26" i="46"/>
  <c r="B38" i="46" s="1"/>
  <c r="B39" i="46" s="1"/>
  <c r="B42" i="46" s="1"/>
  <c r="J58" i="46" s="1"/>
  <c r="H24" i="54"/>
  <c r="D56" i="54" s="1"/>
  <c r="Z21" i="54"/>
  <c r="Z26" i="33"/>
  <c r="B38" i="33" s="1"/>
  <c r="B39" i="33" s="1"/>
  <c r="B42" i="33" s="1"/>
  <c r="J58" i="33" s="1"/>
  <c r="H24" i="30"/>
  <c r="D56" i="30" s="1"/>
  <c r="J56" i="30" s="1"/>
  <c r="Z21" i="30"/>
  <c r="H24" i="40"/>
  <c r="D56" i="40" s="1"/>
  <c r="Z21" i="40"/>
  <c r="Z26" i="52"/>
  <c r="B38" i="52" s="1"/>
  <c r="B39" i="52" s="1"/>
  <c r="B42" i="52" s="1"/>
  <c r="J58" i="52" s="1"/>
  <c r="J59" i="52" s="1"/>
  <c r="Z26" i="36"/>
  <c r="B38" i="36" s="1"/>
  <c r="B39" i="36" s="1"/>
  <c r="B42" i="36" s="1"/>
  <c r="J58" i="36" s="1"/>
  <c r="H24" i="56"/>
  <c r="D56" i="56" s="1"/>
  <c r="J56" i="56" s="1"/>
  <c r="Z21" i="56"/>
  <c r="H24" i="35"/>
  <c r="D56" i="35" s="1"/>
  <c r="Z21" i="35"/>
  <c r="H24" i="33"/>
  <c r="D56" i="33" s="1"/>
  <c r="J56" i="33" s="1"/>
  <c r="Z21" i="33"/>
  <c r="Z26" i="30"/>
  <c r="B38" i="30" s="1"/>
  <c r="B39" i="30" s="1"/>
  <c r="B42" i="30" s="1"/>
  <c r="J58" i="30" s="1"/>
  <c r="Z26" i="29"/>
  <c r="B38" i="29" s="1"/>
  <c r="B39" i="29" s="1"/>
  <c r="B42" i="29" s="1"/>
  <c r="J58" i="29" s="1"/>
  <c r="J59" i="29" s="1"/>
  <c r="H24" i="42"/>
  <c r="D56" i="42" s="1"/>
  <c r="Z21" i="42"/>
  <c r="H24" i="53"/>
  <c r="D56" i="53" s="1"/>
  <c r="Z21" i="53"/>
  <c r="Z21" i="1"/>
  <c r="Z26" i="41"/>
  <c r="B38" i="41" s="1"/>
  <c r="B39" i="41" s="1"/>
  <c r="B42" i="41" s="1"/>
  <c r="J58" i="41" s="1"/>
  <c r="H24" i="45"/>
  <c r="D56" i="45" s="1"/>
  <c r="Z21" i="45"/>
  <c r="H24" i="36"/>
  <c r="D56" i="36" s="1"/>
  <c r="Z21" i="36"/>
  <c r="H24" i="55"/>
  <c r="D56" i="55" s="1"/>
  <c r="J56" i="55" s="1"/>
  <c r="Z21" i="55"/>
  <c r="J55" i="1"/>
  <c r="B43" i="1" s="1"/>
  <c r="F16" i="50" s="1"/>
  <c r="H24" i="46"/>
  <c r="D56" i="46" s="1"/>
  <c r="Z21" i="46"/>
  <c r="Z26" i="53"/>
  <c r="B38" i="53" s="1"/>
  <c r="B39" i="53" s="1"/>
  <c r="B42" i="53" s="1"/>
  <c r="J58" i="53" s="1"/>
  <c r="Z26" i="48"/>
  <c r="B38" i="48" s="1"/>
  <c r="B39" i="48" s="1"/>
  <c r="B42" i="48" s="1"/>
  <c r="J58" i="48" s="1"/>
  <c r="H24" i="48"/>
  <c r="D56" i="48" s="1"/>
  <c r="Z21" i="48"/>
  <c r="Z26" i="38"/>
  <c r="B38" i="38" s="1"/>
  <c r="B39" i="38" s="1"/>
  <c r="B42" i="38" s="1"/>
  <c r="J58" i="38" s="1"/>
  <c r="Z26" i="51"/>
  <c r="B38" i="51" s="1"/>
  <c r="B39" i="51" s="1"/>
  <c r="B42" i="51" s="1"/>
  <c r="J58" i="51" s="1"/>
  <c r="J59" i="51" s="1"/>
  <c r="Z26" i="56"/>
  <c r="B38" i="56" s="1"/>
  <c r="B39" i="56" s="1"/>
  <c r="B42" i="56" s="1"/>
  <c r="J58" i="56" s="1"/>
  <c r="D27" i="50"/>
  <c r="H24" i="29"/>
  <c r="D56" i="29" s="1"/>
  <c r="Z21" i="29"/>
  <c r="H24" i="39"/>
  <c r="D56" i="39" s="1"/>
  <c r="Z21" i="39"/>
  <c r="D57" i="1"/>
  <c r="Z26" i="1"/>
  <c r="B38" i="1" s="1"/>
  <c r="H56" i="1"/>
  <c r="Z26" i="42"/>
  <c r="B38" i="42" s="1"/>
  <c r="B39" i="42" s="1"/>
  <c r="B42" i="42" s="1"/>
  <c r="J58" i="42" s="1"/>
  <c r="J59" i="42" s="1"/>
  <c r="Z26" i="44"/>
  <c r="B38" i="44" s="1"/>
  <c r="B39" i="44" s="1"/>
  <c r="B42" i="44" s="1"/>
  <c r="J58" i="44" s="1"/>
  <c r="H24" i="47"/>
  <c r="D56" i="47" s="1"/>
  <c r="J56" i="47" s="1"/>
  <c r="Z21" i="47"/>
  <c r="B56" i="1"/>
  <c r="Z24" i="1"/>
  <c r="B37" i="1" s="1"/>
  <c r="J59" i="45" l="1"/>
  <c r="J56" i="41"/>
  <c r="J56" i="36"/>
  <c r="J56" i="37"/>
  <c r="J57" i="39"/>
  <c r="J56" i="45"/>
  <c r="J59" i="46"/>
  <c r="J56" i="54"/>
  <c r="J57" i="30"/>
  <c r="J56" i="40"/>
  <c r="J57" i="48"/>
  <c r="J56" i="35"/>
  <c r="J56" i="39"/>
  <c r="J56" i="53"/>
  <c r="J57" i="36"/>
  <c r="J59" i="37"/>
  <c r="B44" i="37" s="1"/>
  <c r="H27" i="50" s="1"/>
  <c r="D40" i="50"/>
  <c r="J57" i="55"/>
  <c r="B39" i="1"/>
  <c r="B42" i="1" s="1"/>
  <c r="J58" i="1" s="1"/>
  <c r="J59" i="1" s="1"/>
  <c r="B44" i="1" s="1"/>
  <c r="H16" i="50" s="1"/>
  <c r="J59" i="36"/>
  <c r="B44" i="36" s="1"/>
  <c r="H24" i="50" s="1"/>
  <c r="J57" i="53"/>
  <c r="J57" i="37"/>
  <c r="J57" i="47"/>
  <c r="J57" i="52"/>
  <c r="J57" i="29"/>
  <c r="J56" i="44"/>
  <c r="J57" i="35"/>
  <c r="J57" i="42"/>
  <c r="J57" i="56"/>
  <c r="J57" i="41"/>
  <c r="B43" i="36"/>
  <c r="F24" i="50" s="1"/>
  <c r="J59" i="55"/>
  <c r="B44" i="55" s="1"/>
  <c r="H41" i="50" s="1"/>
  <c r="J56" i="43"/>
  <c r="J59" i="38"/>
  <c r="B44" i="38" s="1"/>
  <c r="H26" i="50" s="1"/>
  <c r="D17" i="50"/>
  <c r="J59" i="56"/>
  <c r="B44" i="56" s="1"/>
  <c r="H20" i="50" s="1"/>
  <c r="J56" i="46"/>
  <c r="J56" i="52"/>
  <c r="J59" i="44"/>
  <c r="B44" i="44" s="1"/>
  <c r="H32" i="50" s="1"/>
  <c r="J57" i="28"/>
  <c r="J57" i="44"/>
  <c r="J56" i="48"/>
  <c r="J59" i="39"/>
  <c r="B44" i="39" s="1"/>
  <c r="H25" i="50" s="1"/>
  <c r="J56" i="38"/>
  <c r="J59" i="30"/>
  <c r="B44" i="30" s="1"/>
  <c r="H19" i="50" s="1"/>
  <c r="J57" i="38"/>
  <c r="J59" i="33"/>
  <c r="B44" i="33" s="1"/>
  <c r="H21" i="50" s="1"/>
  <c r="J59" i="41"/>
  <c r="B44" i="41" s="1"/>
  <c r="H28" i="50" s="1"/>
  <c r="J57" i="51"/>
  <c r="J59" i="47"/>
  <c r="B44" i="47" s="1"/>
  <c r="H34" i="50" s="1"/>
  <c r="J56" i="29"/>
  <c r="J56" i="42"/>
  <c r="J59" i="54"/>
  <c r="B44" i="54" s="1"/>
  <c r="H40" i="50" s="1"/>
  <c r="J59" i="48"/>
  <c r="B44" i="48" s="1"/>
  <c r="H36" i="50" s="1"/>
  <c r="J57" i="43"/>
  <c r="J57" i="33"/>
  <c r="J59" i="53"/>
  <c r="B44" i="53" s="1"/>
  <c r="H39" i="50" s="1"/>
  <c r="D38" i="50"/>
  <c r="D37" i="50"/>
  <c r="D26" i="50"/>
  <c r="B43" i="37"/>
  <c r="F27" i="50" s="1"/>
  <c r="D34" i="50"/>
  <c r="D24" i="50"/>
  <c r="D21" i="50"/>
  <c r="D18" i="50"/>
  <c r="D19" i="50"/>
  <c r="D29" i="50"/>
  <c r="D30" i="50"/>
  <c r="D36" i="50"/>
  <c r="D20" i="50"/>
  <c r="D28" i="50"/>
  <c r="D39" i="50"/>
  <c r="D35" i="50"/>
  <c r="B44" i="43"/>
  <c r="H31" i="50" s="1"/>
  <c r="D32" i="50"/>
  <c r="B44" i="52"/>
  <c r="H37" i="50" s="1"/>
  <c r="D23" i="50"/>
  <c r="D25" i="50"/>
  <c r="B44" i="45"/>
  <c r="H33" i="50" s="1"/>
  <c r="D31" i="50"/>
  <c r="D33" i="50"/>
  <c r="B44" i="29"/>
  <c r="H18" i="50" s="1"/>
  <c r="B44" i="28"/>
  <c r="H17" i="50" s="1"/>
  <c r="B44" i="51"/>
  <c r="H38" i="50" s="1"/>
  <c r="D41" i="50"/>
  <c r="B44" i="46"/>
  <c r="H35" i="50" s="1"/>
  <c r="B44" i="35"/>
  <c r="H23" i="50" s="1"/>
  <c r="B43" i="42"/>
  <c r="F29" i="50" s="1"/>
  <c r="B43" i="55"/>
  <c r="F41" i="50" s="1"/>
  <c r="B43" i="29"/>
  <c r="F18" i="50" s="1"/>
  <c r="B43" i="33"/>
  <c r="F21" i="50" s="1"/>
  <c r="B43" i="38"/>
  <c r="F26" i="50" s="1"/>
  <c r="B43" i="28"/>
  <c r="F17" i="50" s="1"/>
  <c r="B43" i="53"/>
  <c r="F39" i="50" s="1"/>
  <c r="B43" i="30"/>
  <c r="F19" i="50" s="1"/>
  <c r="B43" i="45"/>
  <c r="F33" i="50" s="1"/>
  <c r="B43" i="48"/>
  <c r="F36" i="50" s="1"/>
  <c r="B43" i="52"/>
  <c r="F37" i="50" s="1"/>
  <c r="B43" i="47"/>
  <c r="F34" i="50" s="1"/>
  <c r="B43" i="39"/>
  <c r="F25" i="50" s="1"/>
  <c r="B43" i="54"/>
  <c r="F40" i="50" s="1"/>
  <c r="B43" i="46"/>
  <c r="F35" i="50" s="1"/>
  <c r="B43" i="51"/>
  <c r="F38" i="50" s="1"/>
  <c r="J57" i="1"/>
  <c r="B44" i="42"/>
  <c r="H29" i="50" s="1"/>
  <c r="J56" i="1"/>
  <c r="Z24" i="29"/>
  <c r="B37" i="29" s="1"/>
  <c r="Z24" i="46"/>
  <c r="B37" i="46" s="1"/>
  <c r="Z24" i="47"/>
  <c r="B37" i="47" s="1"/>
  <c r="Z24" i="42"/>
  <c r="B37" i="42" s="1"/>
  <c r="Z24" i="41"/>
  <c r="B37" i="41" s="1"/>
  <c r="Z24" i="52"/>
  <c r="B37" i="52" s="1"/>
  <c r="Z24" i="35"/>
  <c r="B37" i="35" s="1"/>
  <c r="Z24" i="28"/>
  <c r="B37" i="28" s="1"/>
  <c r="Z24" i="38"/>
  <c r="B37" i="38" s="1"/>
  <c r="Z24" i="48"/>
  <c r="B37" i="48" s="1"/>
  <c r="Z24" i="36"/>
  <c r="B37" i="36" s="1"/>
  <c r="Z24" i="30"/>
  <c r="B37" i="30" s="1"/>
  <c r="Z24" i="56"/>
  <c r="B37" i="56" s="1"/>
  <c r="Z24" i="54"/>
  <c r="B37" i="54" s="1"/>
  <c r="Z24" i="44"/>
  <c r="B37" i="44" s="1"/>
  <c r="Z24" i="45"/>
  <c r="B37" i="45" s="1"/>
  <c r="Z24" i="39"/>
  <c r="B37" i="39" s="1"/>
  <c r="Z24" i="55"/>
  <c r="B37" i="55" s="1"/>
  <c r="Z24" i="53"/>
  <c r="B37" i="53" s="1"/>
  <c r="B44" i="40"/>
  <c r="H30" i="50" s="1"/>
  <c r="Z24" i="33"/>
  <c r="B37" i="33" s="1"/>
  <c r="Z24" i="40"/>
  <c r="B37" i="40" s="1"/>
  <c r="Z24" i="51"/>
  <c r="B37" i="51" s="1"/>
  <c r="Z24" i="37"/>
  <c r="B37" i="37" s="1"/>
  <c r="Z24" i="43"/>
  <c r="B37" i="43" s="1"/>
  <c r="D16" i="50" l="1"/>
  <c r="H43" i="50"/>
  <c r="H42" i="50"/>
  <c r="H44" i="50" l="1"/>
  <c r="H45" i="50" s="1"/>
  <c r="H46" i="50" s="1"/>
</calcChain>
</file>

<file path=xl/sharedStrings.xml><?xml version="1.0" encoding="utf-8"?>
<sst xmlns="http://schemas.openxmlformats.org/spreadsheetml/2006/main" count="3960" uniqueCount="160">
  <si>
    <t>Januar</t>
  </si>
  <si>
    <t>Februar</t>
  </si>
  <si>
    <t>März</t>
  </si>
  <si>
    <t>April</t>
  </si>
  <si>
    <t>Mai</t>
  </si>
  <si>
    <t>Juni</t>
  </si>
  <si>
    <t>Juli</t>
  </si>
  <si>
    <t>August</t>
  </si>
  <si>
    <t>September</t>
  </si>
  <si>
    <t>Oktober</t>
  </si>
  <si>
    <t>November</t>
  </si>
  <si>
    <t>Dezember</t>
  </si>
  <si>
    <t>Mitarbeiter</t>
  </si>
  <si>
    <t>Abrechnungsfähige Personal-einzelkosten</t>
  </si>
  <si>
    <t>Summe der Personaleinzelkosten:</t>
  </si>
  <si>
    <t xml:space="preserve">Ich / wir bestätige(n), dass die Angaben mit den </t>
  </si>
  <si>
    <t>Belegunterlagen übereinstimmen.</t>
  </si>
  <si>
    <t>Ort / Datum</t>
  </si>
  <si>
    <t>Unterschrift</t>
  </si>
  <si>
    <t>(Anlage zum Zwischen- bzw. Verwendungsnachweis)</t>
  </si>
  <si>
    <t>Hinweise zur Nutzung des Personalkostenberechnungstools bei pauschalierter Abrechnung</t>
  </si>
  <si>
    <t xml:space="preserve">        /</t>
  </si>
  <si>
    <t>2080 h</t>
  </si>
  <si>
    <t xml:space="preserve">(Jahresarbeitsstunden lt. Tarifvertrag/             </t>
  </si>
  <si>
    <t xml:space="preserve">Betriebsvereinbarung/Arbeitsvertrag) </t>
  </si>
  <si>
    <r>
      <t xml:space="preserve">sonstige Stunden </t>
    </r>
    <r>
      <rPr>
        <vertAlign val="superscript"/>
        <sz val="10"/>
        <color indexed="10"/>
        <rFont val="Arial"/>
        <family val="2"/>
      </rPr>
      <t>1)</t>
    </r>
  </si>
  <si>
    <t>monatliche Stundennachweise für pauschalierte Abrechnung</t>
  </si>
  <si>
    <r>
      <t xml:space="preserve">Fehlzeiten </t>
    </r>
    <r>
      <rPr>
        <b/>
        <vertAlign val="superscript"/>
        <sz val="10"/>
        <color indexed="10"/>
        <rFont val="Arial"/>
        <family val="2"/>
      </rPr>
      <t>2)</t>
    </r>
  </si>
  <si>
    <r>
      <t xml:space="preserve">projektbezogene Stunden </t>
    </r>
    <r>
      <rPr>
        <vertAlign val="superscript"/>
        <sz val="10"/>
        <color indexed="10"/>
        <rFont val="Arial"/>
        <family val="2"/>
      </rPr>
      <t>3)</t>
    </r>
  </si>
  <si>
    <t>Vorhabenthema</t>
  </si>
  <si>
    <t>Zuwendungsempfänger (Firmenstempel)</t>
  </si>
  <si>
    <t>Σ Jahresstd.</t>
  </si>
  <si>
    <t>Σ Mon.std.</t>
  </si>
  <si>
    <r>
      <t xml:space="preserve">produktive </t>
    </r>
    <r>
      <rPr>
        <sz val="10"/>
        <rFont val="Arial"/>
        <family val="2"/>
      </rPr>
      <t>Gesamtstun</t>
    </r>
    <r>
      <rPr>
        <sz val="10"/>
        <rFont val="Arial"/>
        <family val="2"/>
      </rPr>
      <t>den</t>
    </r>
  </si>
  <si>
    <r>
      <t xml:space="preserve">produktive </t>
    </r>
    <r>
      <rPr>
        <sz val="10"/>
        <rFont val="Arial"/>
        <family val="2"/>
      </rPr>
      <t>Gesamtstund</t>
    </r>
    <r>
      <rPr>
        <sz val="10"/>
        <rFont val="Arial"/>
        <family val="2"/>
      </rPr>
      <t>en</t>
    </r>
  </si>
  <si>
    <t>produktive Gesamtstunden</t>
  </si>
  <si>
    <r>
      <t>Fehlzeiten</t>
    </r>
    <r>
      <rPr>
        <b/>
        <sz val="10"/>
        <rFont val="Arial"/>
        <family val="2"/>
      </rPr>
      <t xml:space="preserve"> </t>
    </r>
    <r>
      <rPr>
        <vertAlign val="superscript"/>
        <sz val="10"/>
        <color indexed="10"/>
        <rFont val="Arial"/>
        <family val="2"/>
      </rPr>
      <t>2)</t>
    </r>
  </si>
  <si>
    <r>
      <t>3)</t>
    </r>
    <r>
      <rPr>
        <sz val="10"/>
        <rFont val="Arial"/>
        <family val="2"/>
      </rPr>
      <t xml:space="preserve"> Die zu Lasten des Vorhabens abzurechnenden Personalstunden sind täglich eigenhändig von der betreffenden Person zu erfassen. Nur die produktiven, für das Vorhaben geleisteten Stunden sind zuwendungsfähig.</t>
    </r>
  </si>
  <si>
    <r>
      <t>1)</t>
    </r>
    <r>
      <rPr>
        <sz val="10"/>
        <rFont val="Arial"/>
        <family val="2"/>
      </rPr>
      <t xml:space="preserve"> ggf. Angabe des /der Förderkennzeichen(s) anderer vom BMBF geförderter Projekte</t>
    </r>
  </si>
  <si>
    <t>Berechnung für Zeitraum:</t>
  </si>
  <si>
    <t>1. Quartal</t>
  </si>
  <si>
    <t>per 2. Quartal</t>
  </si>
  <si>
    <t>per 3. Quartal</t>
  </si>
  <si>
    <t>gesamtes Jahr</t>
  </si>
  <si>
    <t xml:space="preserve">projektbezogene Arbeitsstunden </t>
  </si>
  <si>
    <t>theoretische Arbeitsstunden (abzüglich Kurzarbeit)</t>
  </si>
  <si>
    <t>Stundensatz im Berechnungszeitraum</t>
  </si>
  <si>
    <t>Berechnungszeitraum</t>
  </si>
  <si>
    <t>Förderkennzeichen</t>
  </si>
  <si>
    <t>kumuliert</t>
  </si>
  <si>
    <t>Berechnungszeitraum:</t>
  </si>
  <si>
    <t>projektbezogene Arbeitsstunden im Berechnungszeitraum</t>
  </si>
  <si>
    <t>projektbezogene Personalkosten im Berechnungszeitraum</t>
  </si>
  <si>
    <t>vorhabensbezogene produktive Arbeitsstunden lt. Anlage 2</t>
  </si>
  <si>
    <t>Durchschnitt theoretisch mögl. Std./Monat</t>
  </si>
  <si>
    <t xml:space="preserve">Ermittlung des Stundensatzes von </t>
  </si>
  <si>
    <t xml:space="preserve"> im Berechnungszeitraum</t>
  </si>
  <si>
    <t xml:space="preserve">Berechnungszeitraum:                                           </t>
  </si>
  <si>
    <t>Förderkennzeichen:</t>
  </si>
  <si>
    <t>Vorhabenthema:</t>
  </si>
  <si>
    <t xml:space="preserve"> bitte nur gelbe Felder ausfüllen</t>
  </si>
  <si>
    <t>Personalkostenübersicht</t>
  </si>
  <si>
    <t xml:space="preserve"> für das Jahr:</t>
  </si>
  <si>
    <t xml:space="preserve">Jahresstundensatz: </t>
  </si>
  <si>
    <t>Projektpersonalkosten im Berechnungszeitraum, kumuliert</t>
  </si>
  <si>
    <t>2. Quartal</t>
  </si>
  <si>
    <t>3. Quartal</t>
  </si>
  <si>
    <t>4. Quartal</t>
  </si>
  <si>
    <t>theoret. Jahresarbeitsstunden</t>
  </si>
  <si>
    <t xml:space="preserve">   Nicht zuwendungsfähig sind Personaleinzelkosten, die die tägliche Höchststundenzahl nach dem ArbZG übersteigen (Nr. 2.2.6 NKBF 2017).</t>
  </si>
  <si>
    <t>theoretisch mögliche Arbeitsstunden (in Reduktion)</t>
  </si>
  <si>
    <t>Durchschnitt theoretisch mögliche Arbeitsstunden (ohne Reduktion)</t>
  </si>
  <si>
    <t>Quartalzahlen werden hier kumuliert dargestellt</t>
  </si>
  <si>
    <t>Achtung: vor dem Ausfüllen bitte Arbeitsblatt "Hinweise" in dieser Excel-Arbeitsmappe lesen</t>
  </si>
  <si>
    <t xml:space="preserve"> gemäß Arbeitsvertrag</t>
  </si>
  <si>
    <t>Zusammenfassung Arbeitsstunden</t>
  </si>
  <si>
    <t>Berechnung Jahresstundensatz</t>
  </si>
  <si>
    <t>(ggf. reduziert durch Kurzarbeit, Elternzeit, Ein- /Austritt unterjährig, Wechsel zu Teilzeit)</t>
  </si>
  <si>
    <t>Summe Personaleinzelkosten der nichtsozialversicherungspflichtigen Mitarbeiter</t>
  </si>
  <si>
    <t>Summe Personaleinzelkosten der sozialversicherungspflichtigen Mitarbeiter</t>
  </si>
  <si>
    <t>Pauschalzuschlag auf sozialversicherungspflichtiges Personal
 (100% der Personaleinzelkosten)</t>
  </si>
  <si>
    <r>
      <t>per 4. Quartal</t>
    </r>
    <r>
      <rPr>
        <b/>
        <sz val="10"/>
        <color indexed="62"/>
        <rFont val="Arial"/>
        <family val="2"/>
      </rPr>
      <t>*</t>
    </r>
  </si>
  <si>
    <r>
      <rPr>
        <sz val="10"/>
        <rFont val="Arial"/>
        <family val="2"/>
      </rPr>
      <t xml:space="preserve">Summe zuwendungsfähige Personalkosten sozialversicherungspflichtiger und </t>
    </r>
    <r>
      <rPr>
        <sz val="10"/>
        <color indexed="53"/>
        <rFont val="Arial"/>
        <family val="2"/>
      </rPr>
      <t xml:space="preserve">nichtsozialversicherungspflichtiger </t>
    </r>
    <r>
      <rPr>
        <sz val="10"/>
        <rFont val="Arial"/>
        <family val="2"/>
      </rPr>
      <t>MA</t>
    </r>
    <r>
      <rPr>
        <sz val="10"/>
        <color indexed="53"/>
        <rFont val="Arial"/>
        <family val="2"/>
      </rPr>
      <t xml:space="preserve"> </t>
    </r>
  </si>
  <si>
    <t>202X</t>
  </si>
  <si>
    <r>
      <t xml:space="preserve">tatsächlich gezahltes steuerpflichtiges Bruttoentgelt (ohne Kurzarbeitergeld oder ähnliches) </t>
    </r>
    <r>
      <rPr>
        <vertAlign val="superscript"/>
        <sz val="10"/>
        <color indexed="10"/>
        <rFont val="Arial"/>
        <family val="2"/>
      </rPr>
      <t>4)</t>
    </r>
  </si>
  <si>
    <r>
      <t>steuerpflichtiger/s Bruttojahreslohn/-</t>
    </r>
    <r>
      <rPr>
        <sz val="10"/>
        <rFont val="Arial"/>
        <family val="2"/>
      </rPr>
      <t xml:space="preserve">gehalt </t>
    </r>
    <r>
      <rPr>
        <vertAlign val="superscript"/>
        <sz val="10"/>
        <color indexed="10"/>
        <rFont val="Arial"/>
        <family val="2"/>
      </rPr>
      <t>4)</t>
    </r>
  </si>
  <si>
    <t xml:space="preserve">   im Kalenderjahr, einschließlich umsatz- oder gewinnabhängiger Zuschläge, ohne Arbeitgeberanteile zur Sozialversicherung.</t>
  </si>
  <si>
    <r>
      <rPr>
        <vertAlign val="superscript"/>
        <sz val="10"/>
        <rFont val="Arial"/>
        <family val="2"/>
      </rPr>
      <t>4)</t>
    </r>
    <r>
      <rPr>
        <sz val="10"/>
        <rFont val="Arial"/>
        <family val="2"/>
      </rPr>
      <t xml:space="preserve"> Personalkosten i.S. der Nr. 2.4 NKBF 2017 und der ergänzenden Grundsätze ermitteln sich aus dem einkommen-/lohnsteuerpflichtigen Bruttojahresentgelt</t>
    </r>
  </si>
  <si>
    <r>
      <rPr>
        <vertAlign val="superscript"/>
        <sz val="10"/>
        <rFont val="Arial"/>
        <family val="2"/>
      </rPr>
      <t xml:space="preserve">5) </t>
    </r>
    <r>
      <rPr>
        <sz val="10"/>
        <rFont val="Arial"/>
        <family val="2"/>
      </rPr>
      <t xml:space="preserve">Jahresarbeitsstunden  lt. Tarifvertrag/Betriebsvereinbarung/Arbeitsvertrag, ohne Reduktion wie Kurzarbeit, Teilzeit, Elternzeit... </t>
    </r>
  </si>
  <si>
    <r>
      <t>Wochenarbeitsstunden</t>
    </r>
    <r>
      <rPr>
        <vertAlign val="superscript"/>
        <sz val="10"/>
        <color indexed="10"/>
        <rFont val="Arial"/>
        <family val="2"/>
      </rPr>
      <t xml:space="preserve"> 5)</t>
    </r>
    <r>
      <rPr>
        <sz val="10"/>
        <rFont val="Arial"/>
        <family val="2"/>
      </rPr>
      <t xml:space="preserve"> </t>
    </r>
    <r>
      <rPr>
        <u/>
        <sz val="10"/>
        <rFont val="Arial"/>
        <family val="2"/>
      </rPr>
      <t>ohne</t>
    </r>
    <r>
      <rPr>
        <sz val="10"/>
        <rFont val="Arial"/>
        <family val="2"/>
      </rPr>
      <t xml:space="preserve"> Reduktion wie Kurzarbeit,Teilzeit etc.</t>
    </r>
  </si>
  <si>
    <r>
      <t>tatsächliches steuerpflichtiges Bruttoentgelt</t>
    </r>
    <r>
      <rPr>
        <sz val="10"/>
        <rFont val="Arial"/>
        <family val="2"/>
      </rPr>
      <t xml:space="preserve"> im Berechnungszeitraum</t>
    </r>
  </si>
  <si>
    <t xml:space="preserve">Unterschrift des Vorgesetzten </t>
  </si>
  <si>
    <t>Stundensatz auf Jahresbasis (nur relevant für Jahresabrechnung)</t>
  </si>
  <si>
    <t>Stundensatz:im Berechnungszeitraum</t>
  </si>
  <si>
    <t>Nur sozialversicherungspflichtiges Personal/geringfügig Beschäftigte hier abrechnen.</t>
  </si>
  <si>
    <t>gemäß der letzten Gehaltsabrechnung des Jahres</t>
  </si>
  <si>
    <t xml:space="preserve">* Abrechung des 4. Quartal nur in Ausnahmefällen,  </t>
  </si>
  <si>
    <t xml:space="preserve"> nachschüssig</t>
  </si>
  <si>
    <t xml:space="preserve"> nach Rücksprache mit dem Projektträger</t>
  </si>
  <si>
    <t>Stundensatz** im Berechnungszeitraum lt. Anlage 2</t>
  </si>
  <si>
    <t xml:space="preserve">** unterjährige Abrechnungen erfolgen mit dem theoretisch möglichen Stundensatz, </t>
  </si>
  <si>
    <t>Nur NICHTsozialversicherungspflichtiges Personal hier abrechnen.</t>
  </si>
  <si>
    <t>Mitarbeitender</t>
  </si>
  <si>
    <t>Unterschrift des Mitarbeitenden</t>
  </si>
  <si>
    <t xml:space="preserve">    die Jahresabrechnung mit dem Stundensatz auf Jahresbasis</t>
  </si>
  <si>
    <t xml:space="preserve">Für jeden Mitarbeitenden ergibt sich der Stundensatz aus der Division des steuerpflichtigen Bruttojahresentgelts (einschließlich umsatz- oder gewinnabhängiger Zuschläge, ohne Arbeitgeberanteile zur Sozialversicherung) durch die theoretisch möglichen Jahresarbeitsstunden (ohne Abzug von Fehlzeiten) lt. Tarifvertrag, Betriebsvereinbarung oder Arbeitsvertrag (siehe auch NKBF2017 Nr. 2.4.4).
Dies gilt auch für Geschäftsführer bzw. Vorstandsmitglieder o. ä. Leitungspersonal.
Bei einer 40-Stundenwoche betragen die theoretisch möglichen Jahresarbeitsstunden beispielsweise 40 Stunden * 52 Wochen = 2.080 Stunden. </t>
  </si>
  <si>
    <t xml:space="preserve"> </t>
  </si>
  <si>
    <t xml:space="preserve">Beispiel zur Berechnung des Jahresstundensatzes: </t>
  </si>
  <si>
    <t>=</t>
  </si>
  <si>
    <t>(Jahresstundensatz)</t>
  </si>
  <si>
    <t>Hinweise für die Ermittlung der Personalkosten für Zahlungsanforderungen</t>
  </si>
  <si>
    <t>Es sind nur Personalkosten abrechenbar, die bereits angefallen sind.</t>
  </si>
  <si>
    <t>Hinweise für die Ermittlung der Personalkosten zum Zwischennachweis</t>
  </si>
  <si>
    <r>
      <t xml:space="preserve">* Die Jahresabrechnung zum Zwischennachweis ist mit dem Stundensatz auf Jahresbasis durchzuführen.
* Der Stundensatz auf Jahresbasis wird aus dem tatsächlich gezahlten steuerpflichtigen </t>
    </r>
    <r>
      <rPr>
        <sz val="10"/>
        <rFont val="Arial"/>
        <family val="2"/>
      </rPr>
      <t>Bruttojahreslohn/-gehalt und
  den (ggf. durch Kurzarbeit, Elternzeit oder Teilzeit reduzierten) theoretisch möglichen Jahresarbeitsstunden ermittelt. 
* Die Kalkulation hierfür ist in den einzelnen Arbeitsblättern hinterlegt.</t>
    </r>
  </si>
  <si>
    <t>Hinweise zur Eingabe der Daten</t>
  </si>
  <si>
    <t xml:space="preserve">Hinweise zur Eingabe im Tabellenblatt "Übersicht" </t>
  </si>
  <si>
    <t>Hinweise zur Eingabe im Tabellenblatt für jeden Mitarbeitenden</t>
  </si>
  <si>
    <t xml:space="preserve">   Registerfeld</t>
  </si>
  <si>
    <t>* im Registerfeld des Tabellenblattes ("Reiter" am unteren Rand) den Namen des abzurechnenden Projektmitarbeitenden eintragen</t>
  </si>
  <si>
    <t>* hier bitte den Name des abzurechnenden Projektmitarbeitenden eintragen</t>
  </si>
  <si>
    <t xml:space="preserve">   Berücksichtigung Kurzarbeit und ähnlichen Stundenreduktionen </t>
  </si>
  <si>
    <r>
      <rPr>
        <sz val="10"/>
        <color indexed="8"/>
        <rFont val="Arial"/>
        <family val="2"/>
      </rPr>
      <t xml:space="preserve">     </t>
    </r>
    <r>
      <rPr>
        <u/>
        <sz val="10"/>
        <color indexed="8"/>
        <rFont val="Arial"/>
        <family val="2"/>
      </rPr>
      <t>Beispiele:</t>
    </r>
  </si>
  <si>
    <t xml:space="preserve">     * bei unterjährigem Eintritt für die Monate vor der Beschäftigung für den jeweiligen  Monat "0%" eintragen</t>
  </si>
  <si>
    <t xml:space="preserve">     * bei 80% Kurzarbeit bitte "20%" eintragen</t>
  </si>
  <si>
    <t xml:space="preserve">     * bei Wochenstundenreduzierung von 40 Std. auf 30 Std. bitte "75%" eintragen</t>
  </si>
  <si>
    <r>
      <t xml:space="preserve">    </t>
    </r>
    <r>
      <rPr>
        <b/>
        <sz val="10"/>
        <rFont val="Arial"/>
        <family val="2"/>
      </rPr>
      <t>Theoretisch möglicher Stundensatz (vorläufig)</t>
    </r>
  </si>
  <si>
    <r>
      <t xml:space="preserve">* in den Feldern "sonstige Stunden" die am Tag für </t>
    </r>
    <r>
      <rPr>
        <u/>
        <sz val="10"/>
        <color indexed="8"/>
        <rFont val="Arial"/>
        <family val="2"/>
      </rPr>
      <t>andere</t>
    </r>
    <r>
      <rPr>
        <sz val="10"/>
        <color indexed="8"/>
        <rFont val="Arial"/>
        <family val="2"/>
      </rPr>
      <t xml:space="preserve"> Projekte gearbeiteten Stunden eintragen</t>
    </r>
  </si>
  <si>
    <t>* in den Feldern "Fehlzeiten" z.B. Urlaub, Krankheit, Fortbildung eintragen</t>
  </si>
  <si>
    <t>Die unterschriebenen  Original -Stundennachweise verbleiben bis auf Anforderung beim Zuwendungsempfänger.</t>
  </si>
  <si>
    <t xml:space="preserve">   Feld "Mitarbeitender" (Zeile 5)</t>
  </si>
  <si>
    <t>* im Feld "Anteil Arbeitszeit" (Zeile 22) bitte den Anteil der tatsächlichen regulären Arbeitszeit in Prozent für jeden Monat eintragen, ggf. 
  verringert durch Kurzarbeit, Mutterschutz, Elternzeit, unterjährigen Ein- oder Austritt in den Arbeitsvertrag oder Wechsel in die Teilzeitarbeit</t>
  </si>
  <si>
    <t>* im Feld "Wochenarbeitsstunden ohne Reduktion wie Kurzarbeit,Teilzeit etc." (Zeile 6) die theoretisch möglichen Jahresarbeitsstunden
  (ohne Abzug von Fehlzeiten) lt. Tarifvertrag, Betriebsvereinbarung oder Arbeitsvertrag eintragen</t>
  </si>
  <si>
    <r>
      <t xml:space="preserve">   </t>
    </r>
    <r>
      <rPr>
        <b/>
        <sz val="10"/>
        <color indexed="8"/>
        <rFont val="Arial"/>
        <family val="2"/>
      </rPr>
      <t>monatliche Stundennachweise für pauschalierte Abrechnung (ab Zeile 65)</t>
    </r>
  </si>
  <si>
    <t>* im Feld "für das Jahr:" (Zeile 2) bitte das aktuelle Jahr für die Abrechnung einfügen</t>
  </si>
  <si>
    <t>* bitte "Förderkennzeichen" (Zeile 5) und "Vorhabenthema/Akronym" (Zeile 6) in die Felder eintragen</t>
  </si>
  <si>
    <t>* im Feld "Berechnung für Zeitraum:" (Zeile 9) bitte per Häkchen den relevanten Berechnungszeitraum für die Abrechnung auswählen</t>
  </si>
  <si>
    <r>
      <t>Theoretisch möglicher Stundensatz (vorläufig)</t>
    </r>
    <r>
      <rPr>
        <b/>
        <sz val="10"/>
        <color indexed="36"/>
        <rFont val="Arial"/>
        <family val="2"/>
      </rPr>
      <t xml:space="preserve"> </t>
    </r>
  </si>
  <si>
    <r>
      <t>theoret. Jahresarbeitsstunden</t>
    </r>
    <r>
      <rPr>
        <vertAlign val="superscript"/>
        <sz val="10"/>
        <rFont val="Arial"/>
        <family val="2"/>
      </rPr>
      <t xml:space="preserve"> </t>
    </r>
  </si>
  <si>
    <t xml:space="preserve">* Unterjährige Abrechnungen zu den Zahlungsanforderungen der Personalkosten erfolgen mit dem vorläufig theoretisch möglichen 
  Stundensatz, ermittelt beispielsweise aus dem steuerpflichtigen Bruttojahreslohn/-gehalt des Vorjahres geteilt durch die theoretisch
  möglichen Jahresarbeitsstunden. </t>
  </si>
  <si>
    <t>* Die unterjährige Abrechnung erfolgt wie beschrieben, um mögliche Überzahlungen unterjährig zu vermeiden, welche aus Verzerrungen bei 
  der Stundensatzberechnung entstehen können.</t>
  </si>
  <si>
    <t>* Die Abrechung von Personalkosten im laufenden Kalenderjahr erfolgt in der Regel bis einschließlich dem 3. Quartal. Die Abrechnung des
  4. Quartals erfolgt im Rahmen der Gesamtjahresabrechung im Zwischennachweis Anfang des Folgejahres.</t>
  </si>
  <si>
    <r>
      <t xml:space="preserve">* Im Ausnahmefall und </t>
    </r>
    <r>
      <rPr>
        <b/>
        <sz val="10"/>
        <rFont val="Arial"/>
        <family val="2"/>
      </rPr>
      <t>nur nach Aufforderung durch den Projektträger</t>
    </r>
    <r>
      <rPr>
        <sz val="10"/>
        <rFont val="Arial"/>
        <family val="2"/>
      </rPr>
      <t xml:space="preserve"> können die Monate Oktober und November zusätzlich
  abgerechnet werden.</t>
    </r>
  </si>
  <si>
    <r>
      <t xml:space="preserve">tatsächlich gezahltes steuerpflichtiger/s Bruttojahreslohn/-gehalt </t>
    </r>
    <r>
      <rPr>
        <vertAlign val="superscript"/>
        <sz val="10"/>
        <color indexed="55"/>
        <rFont val="Arial"/>
        <family val="2"/>
      </rPr>
      <t>4);</t>
    </r>
  </si>
  <si>
    <r>
      <t>2)</t>
    </r>
    <r>
      <rPr>
        <sz val="10"/>
        <rFont val="Arial"/>
        <family val="2"/>
      </rPr>
      <t xml:space="preserve"> z.B. Urlaub, Krankheit, Fortbildung, hier keine Abzüge wegen Kurzarbeit</t>
    </r>
  </si>
  <si>
    <t>Die unterjährigen Abrechnungen erfolgen mit dem vorläufig theoretisch möglichen Stundensatz, die Jahresabrechnung mit dem Stundensatz auf Jahresbasis (siehe auch Blatt "Hinweise")</t>
  </si>
  <si>
    <t>* beim Eintrag der Projektmitarbeitenden in das Registerfeld auf die Kennzeichnung "nsvP Mitarbeiter" ab Mitarbeitenden k achten. Auf den
  Seiten mit diesem Zusatz werden die Mitarbeitenden erfasst, die NICHT- sozialversicherungspflichtig sind. Für diese Mitarbeitenden wird
  keine Personalkostenpauschale von 100% berechnet (siehe auch NKBF 2017, Nr. 2.4.3)</t>
  </si>
  <si>
    <t>* bei Wechsel des Mitarbeitenden von Teil- zu Vollzeit bitte ein neues Blatt für den Mitarbeitenden anlegen</t>
  </si>
  <si>
    <t>* im Feld "tatsächlich gezahltes steuerpflichtiges Bruttojahreslohn/-gehalt (ohne Kurzarbeitergeld oder ähnliches)" (Zeile 25) das an den 
  Projektmitarbeitenden gezahlte tatsächliche lohn-/einkommenssteuerpflichtiges Bruttojahreslohn/-gehalt für den jeweiligen Monat eintragen</t>
  </si>
  <si>
    <t xml:space="preserve">(Bruttojahreslohn/-gehalt)        </t>
  </si>
  <si>
    <t>* im Feld "steuerpflichtiger/s Bruttojahreslohn/-gehalt" (Zeile 7) das jährliche steuerpflichtige Bruttogehalt lt. Arbeitsvertrag eintragen
  (einschließlich umsatz- oder gewinnabhängiger Zuschläge, ohne Arbeitgeberanteile zur Sozialversicherung)</t>
  </si>
  <si>
    <t>Anteil Arbeitszeit in %</t>
  </si>
  <si>
    <t>* Nur gelbe Felder sind auszufüllen.</t>
  </si>
  <si>
    <t>* Für jeden Mitarbeitenden ist ein eigenes Tabellenblatt anzulegen.</t>
  </si>
  <si>
    <t>* Der Name des Mitarbeitenden ist in das Registerfeld ("Reiter" am unteren Rand) des Arbeitsblattes einzutragen.</t>
  </si>
  <si>
    <t>* in den Feldern "projektbezogene Stunden" die am Tag für das Vorhaben gearbeiteten Stunden eintragen; Die zu Lasten des Vorhabens
  abzurechnenden Personalstunden sind täglich eigenhändig von der betreffenden Person zu erfassen.</t>
  </si>
  <si>
    <t>Anteil Arbeitszeit</t>
  </si>
  <si>
    <t>Mit diesem Tool möchten wir Sie bei der Erfassung der projektbezogenen Arbeitszeiten und der Ermittlung der Personalkosten Ihres Projektes unterstützen. Es kann nur für ein Projekt, welches nach den NKBF 2017 gefördert wird, verwendet werden. 
Folgend geben wir Ihnen wichtige Hinweise zur Handhabbarkeit des Tools. 
Bei Fragen können Sie sich auch gern an die/den für Ihr Projekt zuständige/n administrative/n Mitarbeiter/in in unserem Haus wenden.</t>
  </si>
  <si>
    <t>* Falls noch kein Vorjahreswert vorhanden ist (z.B. aufgrund von Neueinstellung), wird der vorläufig theoretisch mögliche Stundensatz aus
  dem geplanten steuerpflichtigen Bruttojahreslohn/-gehalt und den vereinbarten theoretisch möglichen Jahresarbeitsstunden berechnet.</t>
  </si>
  <si>
    <r>
      <t xml:space="preserve">* für </t>
    </r>
    <r>
      <rPr>
        <b/>
        <sz val="10"/>
        <rFont val="Arial"/>
        <family val="2"/>
      </rPr>
      <t xml:space="preserve">Zwischennachweise bitte immer den Berechnungszeitraum "gesamtes Jahr" </t>
    </r>
    <r>
      <rPr>
        <sz val="10"/>
        <rFont val="Arial"/>
        <family val="2"/>
      </rPr>
      <t>auswählen, für unterjährige 
  Zahlungsanforderungen das jeweilige Quartal zur Abrechnung. Es wird immer der Per-Stand für das Jahr berechnet (z. B. vom 01.01. bis
  zum 30.06. des Jahres).</t>
    </r>
  </si>
  <si>
    <t xml:space="preserve">     * bei Mutterschutz den jeweilige Zeitraum mit "0%"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</si>
</sst>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quot;DM&quot;_-;\-* #,##0.00\ &quot;DM&quot;_-;_-* &quot;-&quot;??\ &quot;DM&quot;_-;_-@_-"/>
    <numFmt numFmtId="165" formatCode="0.0"/>
    <numFmt numFmtId="166" formatCode="#,##0.00\ &quot;€&quot;"/>
    <numFmt numFmtId="167" formatCode="[$€-2]\ #,##0.00;[Red]\-[$€-2]\ #,##0.00"/>
    <numFmt numFmtId="168" formatCode="#,##0\ &quot;€&quot;"/>
    <numFmt numFmtId="169" formatCode="_-* #,##0.00\ [$€-407]_-;\-* #,##0.00\ [$€-407]_-;_-* &quot;-&quot;??\ [$€-407]_-;_-@_-"/>
  </numFmts>
  <fonts count="34" x14ac:knownFonts="1">
    <font>
      <sz val="10"/>
      <name val="Arial"/>
    </font>
    <font>
      <sz val="10"/>
      <name val="Arial"/>
      <family val="2"/>
    </font>
    <font>
      <b/>
      <sz val="10"/>
      <name val="Arial"/>
      <family val="2"/>
    </font>
    <font>
      <sz val="10"/>
      <name val="Arial"/>
      <family val="2"/>
    </font>
    <font>
      <i/>
      <sz val="10"/>
      <name val="Arial"/>
      <family val="2"/>
    </font>
    <font>
      <sz val="10"/>
      <color indexed="10"/>
      <name val="Arial"/>
      <family val="2"/>
    </font>
    <font>
      <vertAlign val="superscript"/>
      <sz val="10"/>
      <color indexed="10"/>
      <name val="Arial"/>
      <family val="2"/>
    </font>
    <font>
      <b/>
      <vertAlign val="superscript"/>
      <sz val="10"/>
      <color indexed="10"/>
      <name val="Arial"/>
      <family val="2"/>
    </font>
    <font>
      <vertAlign val="superscript"/>
      <sz val="10"/>
      <name val="Arial"/>
      <family val="2"/>
    </font>
    <font>
      <sz val="8"/>
      <name val="Arial"/>
      <family val="2"/>
    </font>
    <font>
      <b/>
      <sz val="11"/>
      <name val="Arial"/>
      <family val="2"/>
    </font>
    <font>
      <b/>
      <u/>
      <sz val="10"/>
      <name val="Arial"/>
      <family val="2"/>
    </font>
    <font>
      <b/>
      <sz val="10"/>
      <color indexed="62"/>
      <name val="Arial"/>
      <family val="2"/>
    </font>
    <font>
      <sz val="10"/>
      <color indexed="53"/>
      <name val="Arial"/>
      <family val="2"/>
    </font>
    <font>
      <u/>
      <sz val="10"/>
      <name val="Arial"/>
      <family val="2"/>
    </font>
    <font>
      <b/>
      <sz val="10"/>
      <color indexed="36"/>
      <name val="Arial"/>
      <family val="2"/>
    </font>
    <font>
      <sz val="10"/>
      <color indexed="8"/>
      <name val="Arial"/>
      <family val="2"/>
    </font>
    <font>
      <b/>
      <i/>
      <u/>
      <sz val="12"/>
      <name val="Arial"/>
      <family val="2"/>
    </font>
    <font>
      <b/>
      <sz val="10"/>
      <color indexed="8"/>
      <name val="Arial"/>
      <family val="2"/>
    </font>
    <font>
      <u/>
      <sz val="10"/>
      <color indexed="8"/>
      <name val="Arial"/>
      <family val="2"/>
    </font>
    <font>
      <vertAlign val="superscript"/>
      <sz val="10"/>
      <color indexed="55"/>
      <name val="Arial"/>
      <family val="2"/>
    </font>
    <font>
      <b/>
      <sz val="10"/>
      <color rgb="FFFF0000"/>
      <name val="Arial"/>
      <family val="2"/>
    </font>
    <font>
      <sz val="10"/>
      <color rgb="FFFF0000"/>
      <name val="Arial"/>
      <family val="2"/>
    </font>
    <font>
      <b/>
      <sz val="10"/>
      <color theme="4" tint="-0.249977111117893"/>
      <name val="Arial"/>
      <family val="2"/>
    </font>
    <font>
      <sz val="10"/>
      <color theme="1"/>
      <name val="Arial"/>
      <family val="2"/>
    </font>
    <font>
      <b/>
      <sz val="10"/>
      <color theme="1"/>
      <name val="Arial"/>
      <family val="2"/>
    </font>
    <font>
      <u/>
      <sz val="10"/>
      <color theme="1"/>
      <name val="Arial"/>
      <family val="2"/>
    </font>
    <font>
      <sz val="10"/>
      <color theme="3" tint="0.39997558519241921"/>
      <name val="Arial"/>
      <family val="2"/>
    </font>
    <font>
      <b/>
      <u/>
      <sz val="10"/>
      <color rgb="FFFF0000"/>
      <name val="Arial"/>
      <family val="2"/>
    </font>
    <font>
      <sz val="10"/>
      <color theme="4"/>
      <name val="Arial"/>
      <family val="2"/>
    </font>
    <font>
      <sz val="11"/>
      <name val="Calibri"/>
      <family val="2"/>
      <scheme val="minor"/>
    </font>
    <font>
      <strike/>
      <sz val="10"/>
      <color theme="1"/>
      <name val="Arial"/>
      <family val="2"/>
    </font>
    <font>
      <sz val="10"/>
      <color theme="9" tint="-0.249977111117893"/>
      <name val="Arial"/>
      <family val="2"/>
    </font>
    <font>
      <sz val="8"/>
      <color rgb="FF000000"/>
      <name val="Segoe UI"/>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36">
    <xf numFmtId="0" fontId="0" fillId="0" borderId="0" xfId="0"/>
    <xf numFmtId="0" fontId="2" fillId="0" borderId="0" xfId="0" applyFont="1"/>
    <xf numFmtId="0" fontId="2" fillId="0" borderId="0" xfId="0" applyFont="1" applyProtection="1"/>
    <xf numFmtId="0" fontId="3" fillId="0" borderId="0" xfId="0" applyFont="1" applyFill="1" applyBorder="1" applyAlignment="1" applyProtection="1">
      <alignment horizontal="right"/>
    </xf>
    <xf numFmtId="0" fontId="3" fillId="0" borderId="0" xfId="0" applyFont="1" applyProtection="1"/>
    <xf numFmtId="0" fontId="21" fillId="4" borderId="1" xfId="0" applyFont="1" applyFill="1" applyBorder="1" applyAlignment="1" applyProtection="1">
      <alignment horizontal="right"/>
      <protection locked="0"/>
    </xf>
    <xf numFmtId="0" fontId="21" fillId="4" borderId="2" xfId="0" applyFont="1" applyFill="1" applyBorder="1" applyAlignment="1" applyProtection="1">
      <alignment horizontal="left"/>
    </xf>
    <xf numFmtId="0" fontId="22" fillId="0" borderId="0" xfId="0" applyFont="1" applyProtection="1"/>
    <xf numFmtId="0" fontId="11" fillId="0" borderId="0" xfId="0" applyFont="1"/>
    <xf numFmtId="0" fontId="23" fillId="4" borderId="2" xfId="0" applyFont="1" applyFill="1" applyBorder="1" applyAlignment="1" applyProtection="1">
      <alignment horizontal="left"/>
    </xf>
    <xf numFmtId="0" fontId="3" fillId="0" borderId="0" xfId="0" applyFont="1" applyBorder="1" applyAlignment="1" applyProtection="1">
      <alignment horizontal="center"/>
      <protection locked="0"/>
    </xf>
    <xf numFmtId="0" fontId="3" fillId="0" borderId="0" xfId="0" applyFont="1" applyProtection="1">
      <protection locked="0" hidden="1"/>
    </xf>
    <xf numFmtId="0" fontId="3" fillId="0" borderId="0" xfId="0" applyFont="1" applyBorder="1" applyProtection="1"/>
    <xf numFmtId="0" fontId="3" fillId="0" borderId="0" xfId="0" applyFont="1" applyBorder="1" applyAlignment="1" applyProtection="1">
      <alignment wrapText="1"/>
    </xf>
    <xf numFmtId="0" fontId="3" fillId="0" borderId="3" xfId="0" applyFont="1" applyBorder="1" applyProtection="1"/>
    <xf numFmtId="0" fontId="24" fillId="0" borderId="0" xfId="0" applyFont="1"/>
    <xf numFmtId="0" fontId="17" fillId="0" borderId="0" xfId="0" applyFont="1"/>
    <xf numFmtId="167" fontId="24" fillId="0" borderId="0" xfId="0" applyNumberFormat="1" applyFont="1" applyAlignment="1">
      <alignment horizontal="left"/>
    </xf>
    <xf numFmtId="0" fontId="24" fillId="0" borderId="0" xfId="0" applyFont="1" applyFill="1"/>
    <xf numFmtId="0" fontId="11" fillId="0" borderId="0" xfId="0" applyFont="1" applyFill="1"/>
    <xf numFmtId="0" fontId="2" fillId="0" borderId="0" xfId="0" applyFont="1" applyFill="1"/>
    <xf numFmtId="0" fontId="25" fillId="0" borderId="0" xfId="0" applyFont="1"/>
    <xf numFmtId="0" fontId="25" fillId="5" borderId="0" xfId="0" applyFont="1" applyFill="1"/>
    <xf numFmtId="0" fontId="24" fillId="5" borderId="0" xfId="0" applyFont="1" applyFill="1"/>
    <xf numFmtId="0" fontId="26" fillId="0" borderId="0" xfId="0" applyFont="1"/>
    <xf numFmtId="0" fontId="22" fillId="0" borderId="0" xfId="0" applyFont="1" applyAlignment="1">
      <alignment wrapText="1"/>
    </xf>
    <xf numFmtId="0" fontId="3" fillId="0" borderId="0" xfId="0" applyFont="1" applyProtection="1">
      <protection locked="0"/>
    </xf>
    <xf numFmtId="0" fontId="2" fillId="0" borderId="0" xfId="0" applyFont="1" applyProtection="1">
      <protection locked="0"/>
    </xf>
    <xf numFmtId="2" fontId="9" fillId="0" borderId="0" xfId="0" applyNumberFormat="1" applyFont="1" applyProtection="1"/>
    <xf numFmtId="0" fontId="9" fillId="0" borderId="0" xfId="0" applyFont="1" applyProtection="1"/>
    <xf numFmtId="0" fontId="3" fillId="0" borderId="0" xfId="0" applyFont="1" applyBorder="1" applyAlignment="1" applyProtection="1">
      <alignment horizontal="center" wrapText="1"/>
    </xf>
    <xf numFmtId="0" fontId="3" fillId="0" borderId="0" xfId="0" applyFont="1" applyBorder="1" applyAlignment="1" applyProtection="1"/>
    <xf numFmtId="4" fontId="3" fillId="0" borderId="0" xfId="0" applyNumberFormat="1" applyFont="1" applyBorder="1" applyAlignment="1" applyProtection="1"/>
    <xf numFmtId="0" fontId="3" fillId="0" borderId="0" xfId="0" applyFont="1" applyBorder="1" applyAlignment="1" applyProtection="1">
      <alignment horizontal="center"/>
    </xf>
    <xf numFmtId="0" fontId="21" fillId="4" borderId="1" xfId="0" applyFont="1" applyFill="1" applyBorder="1" applyAlignment="1" applyProtection="1">
      <alignment horizontal="left"/>
      <protection locked="0"/>
    </xf>
    <xf numFmtId="0" fontId="9" fillId="0" borderId="0" xfId="0" applyFont="1" applyProtection="1">
      <protection locked="0"/>
    </xf>
    <xf numFmtId="0" fontId="22" fillId="0" borderId="0" xfId="0" applyFont="1" applyBorder="1" applyProtection="1">
      <protection locked="0"/>
    </xf>
    <xf numFmtId="0" fontId="24" fillId="6" borderId="4" xfId="0" applyFont="1" applyFill="1" applyBorder="1"/>
    <xf numFmtId="2" fontId="11" fillId="0" borderId="0" xfId="0" applyNumberFormat="1" applyFont="1" applyAlignment="1" applyProtection="1">
      <alignment vertical="center"/>
    </xf>
    <xf numFmtId="0" fontId="0" fillId="0" borderId="0" xfId="0" applyProtection="1">
      <protection hidden="1"/>
    </xf>
    <xf numFmtId="0" fontId="3" fillId="2" borderId="0" xfId="0" applyFont="1" applyFill="1" applyProtection="1">
      <protection hidden="1"/>
    </xf>
    <xf numFmtId="0" fontId="3" fillId="2" borderId="4" xfId="0" applyFont="1" applyFill="1" applyBorder="1" applyProtection="1">
      <protection hidden="1"/>
    </xf>
    <xf numFmtId="0" fontId="3" fillId="2" borderId="0" xfId="0" applyFont="1" applyFill="1" applyBorder="1" applyProtection="1">
      <protection hidden="1"/>
    </xf>
    <xf numFmtId="0" fontId="0" fillId="0" borderId="0" xfId="0" applyProtection="1">
      <protection locked="0" hidden="1"/>
    </xf>
    <xf numFmtId="0" fontId="3" fillId="2" borderId="5" xfId="0" applyFont="1" applyFill="1" applyBorder="1" applyProtection="1">
      <protection hidden="1"/>
    </xf>
    <xf numFmtId="2" fontId="3" fillId="0" borderId="0" xfId="0" applyNumberFormat="1" applyFont="1" applyProtection="1">
      <protection hidden="1"/>
    </xf>
    <xf numFmtId="0" fontId="27" fillId="0" borderId="0" xfId="0" applyFont="1" applyProtection="1">
      <protection hidden="1"/>
    </xf>
    <xf numFmtId="0" fontId="2" fillId="0" borderId="0" xfId="0" applyFont="1" applyProtection="1">
      <protection hidden="1"/>
    </xf>
    <xf numFmtId="0" fontId="28" fillId="0" borderId="0" xfId="0" applyFont="1" applyProtection="1">
      <protection hidden="1"/>
    </xf>
    <xf numFmtId="0" fontId="21" fillId="0" borderId="0" xfId="0" applyFont="1" applyProtection="1">
      <protection hidden="1"/>
    </xf>
    <xf numFmtId="0" fontId="2" fillId="0" borderId="0" xfId="0" applyFont="1" applyFill="1" applyProtection="1">
      <protection hidden="1"/>
    </xf>
    <xf numFmtId="0" fontId="0" fillId="2" borderId="4" xfId="0" applyFill="1" applyBorder="1" applyProtection="1">
      <protection hidden="1"/>
    </xf>
    <xf numFmtId="0" fontId="0" fillId="2" borderId="6" xfId="0" applyFill="1" applyBorder="1" applyProtection="1">
      <protection hidden="1"/>
    </xf>
    <xf numFmtId="0" fontId="0" fillId="0" borderId="7" xfId="0" applyBorder="1" applyProtection="1">
      <protection hidden="1"/>
    </xf>
    <xf numFmtId="2" fontId="3" fillId="0" borderId="0" xfId="0" applyNumberFormat="1" applyFont="1" applyBorder="1" applyProtection="1">
      <protection hidden="1"/>
    </xf>
    <xf numFmtId="4" fontId="0" fillId="0" borderId="0" xfId="0" applyNumberFormat="1" applyBorder="1" applyAlignment="1" applyProtection="1">
      <alignment horizontal="right"/>
      <protection hidden="1"/>
    </xf>
    <xf numFmtId="0" fontId="0" fillId="0" borderId="0" xfId="0" applyAlignment="1" applyProtection="1">
      <alignment horizontal="right"/>
      <protection hidden="1"/>
    </xf>
    <xf numFmtId="0" fontId="0" fillId="0" borderId="0" xfId="0" applyFill="1" applyProtection="1">
      <protection hidden="1"/>
    </xf>
    <xf numFmtId="0" fontId="3" fillId="7" borderId="4" xfId="0" applyFont="1" applyFill="1" applyBorder="1" applyProtection="1">
      <protection hidden="1"/>
    </xf>
    <xf numFmtId="0" fontId="29" fillId="0" borderId="0" xfId="0" applyFont="1" applyProtection="1">
      <protection hidden="1"/>
    </xf>
    <xf numFmtId="0" fontId="3" fillId="0" borderId="0" xfId="0" applyFont="1" applyProtection="1">
      <protection hidden="1"/>
    </xf>
    <xf numFmtId="0" fontId="2" fillId="7" borderId="6" xfId="0" applyFont="1" applyFill="1" applyBorder="1" applyProtection="1">
      <protection hidden="1"/>
    </xf>
    <xf numFmtId="0" fontId="2" fillId="0" borderId="0" xfId="0" applyFont="1" applyProtection="1">
      <protection locked="0" hidden="1"/>
    </xf>
    <xf numFmtId="0" fontId="3" fillId="7" borderId="4" xfId="0" applyFont="1" applyFill="1" applyBorder="1" applyAlignment="1" applyProtection="1">
      <alignment wrapText="1"/>
      <protection hidden="1"/>
    </xf>
    <xf numFmtId="0" fontId="4" fillId="7" borderId="4" xfId="0" applyFont="1" applyFill="1" applyBorder="1" applyProtection="1">
      <protection hidden="1"/>
    </xf>
    <xf numFmtId="2" fontId="0" fillId="0" borderId="0" xfId="0" applyNumberFormat="1" applyProtection="1">
      <protection hidden="1"/>
    </xf>
    <xf numFmtId="2" fontId="27" fillId="0" borderId="0" xfId="0" applyNumberFormat="1" applyFont="1" applyProtection="1">
      <protection hidden="1"/>
    </xf>
    <xf numFmtId="2" fontId="4" fillId="0" borderId="0" xfId="0" applyNumberFormat="1" applyFont="1" applyProtection="1">
      <protection hidden="1"/>
    </xf>
    <xf numFmtId="9" fontId="0" fillId="0" borderId="0" xfId="0" applyNumberFormat="1" applyProtection="1">
      <protection hidden="1"/>
    </xf>
    <xf numFmtId="0" fontId="0" fillId="2" borderId="5" xfId="0" applyFill="1" applyBorder="1" applyProtection="1">
      <protection hidden="1"/>
    </xf>
    <xf numFmtId="166" fontId="27" fillId="0" borderId="0" xfId="0" applyNumberFormat="1" applyFont="1" applyProtection="1">
      <protection hidden="1"/>
    </xf>
    <xf numFmtId="0" fontId="0" fillId="0" borderId="0" xfId="0" applyFill="1" applyBorder="1" applyProtection="1">
      <protection hidden="1"/>
    </xf>
    <xf numFmtId="4" fontId="0" fillId="0" borderId="0" xfId="0" applyNumberFormat="1" applyFill="1" applyBorder="1" applyAlignment="1" applyProtection="1">
      <alignment horizontal="right"/>
      <protection hidden="1"/>
    </xf>
    <xf numFmtId="4" fontId="0" fillId="4" borderId="4" xfId="0" applyNumberFormat="1" applyFill="1" applyBorder="1" applyAlignment="1" applyProtection="1">
      <alignment horizontal="right"/>
      <protection hidden="1"/>
    </xf>
    <xf numFmtId="0" fontId="3" fillId="4" borderId="4" xfId="0" applyFont="1" applyFill="1" applyBorder="1" applyProtection="1">
      <protection hidden="1"/>
    </xf>
    <xf numFmtId="44" fontId="0" fillId="4" borderId="4" xfId="0" applyNumberFormat="1" applyFill="1" applyBorder="1" applyAlignment="1" applyProtection="1">
      <alignment horizontal="right"/>
      <protection hidden="1"/>
    </xf>
    <xf numFmtId="44" fontId="4" fillId="0" borderId="0" xfId="0" applyNumberFormat="1" applyFont="1" applyProtection="1">
      <protection hidden="1"/>
    </xf>
    <xf numFmtId="0" fontId="8" fillId="0" borderId="0" xfId="0" applyFont="1" applyProtection="1">
      <protection hidden="1"/>
    </xf>
    <xf numFmtId="0" fontId="3" fillId="0" borderId="0" xfId="0" applyFont="1" applyFill="1" applyBorder="1" applyProtection="1">
      <protection hidden="1"/>
    </xf>
    <xf numFmtId="0" fontId="22" fillId="0" borderId="0" xfId="0" applyFont="1" applyProtection="1">
      <protection hidden="1"/>
    </xf>
    <xf numFmtId="0" fontId="8" fillId="0" borderId="0" xfId="0" applyFont="1" applyFill="1" applyBorder="1" applyProtection="1">
      <protection hidden="1"/>
    </xf>
    <xf numFmtId="0" fontId="2" fillId="2" borderId="4" xfId="0" applyFont="1" applyFill="1" applyBorder="1" applyAlignment="1" applyProtection="1">
      <alignment horizontal="center"/>
      <protection hidden="1"/>
    </xf>
    <xf numFmtId="0" fontId="4" fillId="0" borderId="0" xfId="0" applyFont="1" applyProtection="1">
      <protection hidden="1"/>
    </xf>
    <xf numFmtId="165" fontId="4" fillId="0" borderId="0" xfId="0" applyNumberFormat="1" applyFont="1" applyProtection="1">
      <protection hidden="1"/>
    </xf>
    <xf numFmtId="0" fontId="2" fillId="8" borderId="4" xfId="0" applyFont="1" applyFill="1" applyBorder="1" applyAlignment="1" applyProtection="1">
      <alignment horizontal="center"/>
      <protection hidden="1"/>
    </xf>
    <xf numFmtId="0" fontId="0" fillId="0" borderId="0" xfId="0" applyAlignment="1" applyProtection="1">
      <alignment horizontal="center"/>
      <protection hidden="1"/>
    </xf>
    <xf numFmtId="2" fontId="0" fillId="3" borderId="4" xfId="0" applyNumberFormat="1" applyFill="1" applyBorder="1" applyProtection="1">
      <protection locked="0" hidden="1"/>
    </xf>
    <xf numFmtId="2" fontId="0" fillId="2" borderId="4" xfId="0" applyNumberFormat="1" applyFill="1" applyBorder="1" applyProtection="1">
      <protection hidden="1"/>
    </xf>
    <xf numFmtId="0" fontId="0" fillId="0" borderId="0" xfId="0" applyAlignment="1" applyProtection="1">
      <alignment horizontal="left"/>
      <protection hidden="1"/>
    </xf>
    <xf numFmtId="0" fontId="6" fillId="0" borderId="0" xfId="0" applyFont="1" applyProtection="1">
      <protection hidden="1"/>
    </xf>
    <xf numFmtId="0" fontId="0" fillId="0" borderId="0" xfId="0" applyBorder="1" applyProtection="1">
      <protection hidden="1"/>
    </xf>
    <xf numFmtId="0" fontId="1" fillId="0" borderId="8" xfId="0" applyFont="1" applyBorder="1" applyProtection="1">
      <protection hidden="1"/>
    </xf>
    <xf numFmtId="0" fontId="5" fillId="0" borderId="0" xfId="0" applyFont="1" applyBorder="1" applyProtection="1">
      <protection hidden="1"/>
    </xf>
    <xf numFmtId="0" fontId="1" fillId="0" borderId="0" xfId="0" applyFont="1" applyBorder="1" applyProtection="1">
      <protection hidden="1"/>
    </xf>
    <xf numFmtId="0" fontId="1" fillId="0" borderId="0" xfId="0" applyFont="1" applyProtection="1">
      <protection hidden="1"/>
    </xf>
    <xf numFmtId="0" fontId="5" fillId="0" borderId="0" xfId="0" applyFont="1" applyProtection="1">
      <protection hidden="1"/>
    </xf>
    <xf numFmtId="0" fontId="0" fillId="0" borderId="0" xfId="0" applyProtection="1">
      <protection hidden="1"/>
    </xf>
    <xf numFmtId="0" fontId="24" fillId="0" borderId="0" xfId="0" applyFont="1" applyAlignment="1"/>
    <xf numFmtId="0" fontId="0" fillId="0" borderId="0" xfId="0" applyAlignment="1">
      <alignment wrapText="1"/>
    </xf>
    <xf numFmtId="167" fontId="1" fillId="0" borderId="0" xfId="0" applyNumberFormat="1" applyFont="1" applyAlignment="1">
      <alignment horizontal="justify"/>
    </xf>
    <xf numFmtId="49" fontId="1" fillId="0" borderId="0" xfId="0" applyNumberFormat="1" applyFont="1" applyFill="1"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vertical="top" wrapText="1"/>
    </xf>
    <xf numFmtId="0" fontId="24" fillId="0" borderId="0" xfId="0" applyFont="1" applyAlignment="1">
      <alignment wrapText="1"/>
    </xf>
    <xf numFmtId="0" fontId="0" fillId="0" borderId="0" xfId="0" applyAlignment="1">
      <alignment wrapText="1"/>
    </xf>
    <xf numFmtId="0" fontId="1" fillId="0" borderId="0" xfId="0" applyFont="1" applyAlignment="1"/>
    <xf numFmtId="0" fontId="0" fillId="0" borderId="0" xfId="0" applyAlignment="1"/>
    <xf numFmtId="0" fontId="1" fillId="0" borderId="0" xfId="0" applyFont="1" applyAlignment="1">
      <alignment wrapText="1"/>
    </xf>
    <xf numFmtId="0" fontId="1" fillId="0" borderId="0" xfId="0" applyFont="1" applyAlignment="1">
      <alignment horizontal="left" vertical="top" wrapText="1"/>
    </xf>
    <xf numFmtId="0" fontId="31" fillId="0" borderId="0" xfId="0" applyFont="1" applyAlignment="1">
      <alignment horizontal="left" vertical="top" wrapText="1"/>
    </xf>
    <xf numFmtId="0" fontId="24" fillId="0" borderId="0" xfId="0" applyFont="1" applyAlignment="1">
      <alignment horizontal="left" vertical="top" wrapText="1"/>
    </xf>
    <xf numFmtId="0" fontId="30" fillId="0" borderId="0" xfId="0" applyFont="1" applyAlignment="1">
      <alignment wrapText="1"/>
    </xf>
    <xf numFmtId="0" fontId="22" fillId="0" borderId="0" xfId="0" applyFont="1" applyAlignment="1">
      <alignment horizontal="center" wrapText="1"/>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Alignment="1">
      <alignment horizontal="justify" wrapText="1"/>
    </xf>
    <xf numFmtId="0" fontId="24" fillId="0" borderId="0" xfId="0" applyFont="1" applyAlignment="1"/>
    <xf numFmtId="0" fontId="3" fillId="2" borderId="9" xfId="0" applyFont="1" applyFill="1" applyBorder="1" applyAlignment="1" applyProtection="1"/>
    <xf numFmtId="0" fontId="0" fillId="0" borderId="10" xfId="0" applyBorder="1" applyAlignment="1" applyProtection="1"/>
    <xf numFmtId="0" fontId="3" fillId="9" borderId="9" xfId="0" applyFont="1" applyFill="1" applyBorder="1" applyAlignment="1" applyProtection="1"/>
    <xf numFmtId="4" fontId="3" fillId="2" borderId="9" xfId="0" applyNumberFormat="1" applyFont="1" applyFill="1" applyBorder="1" applyAlignment="1" applyProtection="1"/>
    <xf numFmtId="4" fontId="3" fillId="0" borderId="10" xfId="0" applyNumberFormat="1" applyFont="1" applyBorder="1" applyAlignment="1" applyProtection="1"/>
    <xf numFmtId="0" fontId="3" fillId="0" borderId="10" xfId="0" applyFont="1" applyBorder="1" applyAlignment="1" applyProtection="1"/>
    <xf numFmtId="4" fontId="3" fillId="2" borderId="0" xfId="0" applyNumberFormat="1" applyFont="1" applyFill="1" applyBorder="1" applyAlignment="1" applyProtection="1"/>
    <xf numFmtId="4" fontId="3" fillId="9" borderId="9" xfId="0" applyNumberFormat="1" applyFont="1" applyFill="1" applyBorder="1" applyAlignment="1" applyProtection="1"/>
    <xf numFmtId="0" fontId="3" fillId="3" borderId="1" xfId="0" applyFont="1" applyFill="1" applyBorder="1" applyAlignment="1" applyProtection="1">
      <alignment horizontal="left"/>
      <protection locked="0"/>
    </xf>
    <xf numFmtId="0" fontId="0" fillId="0" borderId="2" xfId="0" applyBorder="1" applyAlignment="1">
      <alignment horizontal="left"/>
    </xf>
    <xf numFmtId="0" fontId="2" fillId="0" borderId="0" xfId="0" applyFont="1" applyAlignment="1" applyProtection="1"/>
    <xf numFmtId="0" fontId="2" fillId="8" borderId="1" xfId="0" applyFont="1" applyFill="1" applyBorder="1" applyAlignment="1" applyProtection="1"/>
    <xf numFmtId="0" fontId="0" fillId="0" borderId="7" xfId="0" applyBorder="1" applyAlignment="1" applyProtection="1"/>
    <xf numFmtId="0" fontId="2" fillId="2" borderId="1" xfId="0" applyFont="1" applyFill="1" applyBorder="1" applyAlignment="1" applyProtection="1">
      <alignment horizontal="center"/>
    </xf>
    <xf numFmtId="0" fontId="0" fillId="0" borderId="2" xfId="0" applyBorder="1" applyAlignment="1" applyProtection="1"/>
    <xf numFmtId="0" fontId="3" fillId="0" borderId="7" xfId="0" applyFont="1" applyBorder="1" applyAlignment="1" applyProtection="1">
      <alignment horizontal="left"/>
      <protection locked="0"/>
    </xf>
    <xf numFmtId="0" fontId="3" fillId="0" borderId="2" xfId="0" applyFont="1" applyBorder="1" applyAlignment="1" applyProtection="1">
      <alignment horizontal="left"/>
      <protection locked="0"/>
    </xf>
    <xf numFmtId="4" fontId="2" fillId="2" borderId="13" xfId="0" applyNumberFormat="1" applyFont="1" applyFill="1" applyBorder="1" applyAlignment="1" applyProtection="1"/>
    <xf numFmtId="0" fontId="3" fillId="0" borderId="14" xfId="0" applyFont="1" applyBorder="1" applyAlignment="1" applyProtection="1"/>
    <xf numFmtId="4" fontId="3" fillId="2" borderId="1" xfId="0" applyNumberFormat="1" applyFont="1" applyFill="1" applyBorder="1" applyAlignment="1" applyProtection="1"/>
    <xf numFmtId="0" fontId="3" fillId="0" borderId="2" xfId="0" applyFont="1" applyBorder="1" applyAlignment="1" applyProtection="1"/>
    <xf numFmtId="4" fontId="2" fillId="9" borderId="9" xfId="0" applyNumberFormat="1" applyFont="1" applyFill="1" applyBorder="1" applyAlignment="1" applyProtection="1"/>
    <xf numFmtId="4" fontId="2" fillId="0" borderId="10" xfId="0" applyNumberFormat="1" applyFont="1" applyBorder="1" applyAlignment="1" applyProtection="1"/>
    <xf numFmtId="0" fontId="32" fillId="0" borderId="0" xfId="0" applyFont="1" applyFill="1" applyBorder="1" applyAlignment="1" applyProtection="1">
      <alignment horizontal="left" wrapText="1"/>
    </xf>
    <xf numFmtId="0" fontId="0" fillId="0" borderId="0" xfId="0" applyBorder="1" applyAlignment="1" applyProtection="1">
      <alignment horizontal="left" wrapText="1"/>
    </xf>
    <xf numFmtId="0" fontId="0" fillId="0" borderId="10" xfId="0" applyBorder="1" applyAlignment="1" applyProtection="1">
      <alignment horizontal="left" wrapText="1"/>
    </xf>
    <xf numFmtId="44" fontId="2" fillId="8" borderId="7" xfId="0" applyNumberFormat="1" applyFont="1" applyFill="1" applyBorder="1" applyAlignment="1" applyProtection="1">
      <alignment horizontal="center"/>
    </xf>
    <xf numFmtId="0" fontId="3" fillId="0" borderId="2" xfId="0" applyFont="1" applyBorder="1" applyAlignment="1" applyProtection="1">
      <alignment horizontal="center"/>
    </xf>
    <xf numFmtId="0" fontId="32" fillId="0" borderId="11" xfId="0" applyFont="1" applyFill="1" applyBorder="1" applyAlignment="1" applyProtection="1">
      <alignment horizontal="left" wrapText="1"/>
    </xf>
    <xf numFmtId="0" fontId="0" fillId="0" borderId="11" xfId="0" applyBorder="1" applyAlignment="1" applyProtection="1">
      <alignment horizontal="left" wrapText="1"/>
    </xf>
    <xf numFmtId="0" fontId="0" fillId="0" borderId="12" xfId="0" applyBorder="1" applyAlignment="1" applyProtection="1">
      <alignment horizontal="left" wrapText="1"/>
    </xf>
    <xf numFmtId="0" fontId="3" fillId="0"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10" xfId="0" applyFont="1" applyBorder="1" applyAlignment="1" applyProtection="1">
      <alignment horizontal="left" wrapText="1"/>
    </xf>
    <xf numFmtId="0" fontId="2" fillId="2" borderId="4" xfId="0" applyFont="1" applyFill="1" applyBorder="1" applyAlignment="1" applyProtection="1">
      <alignment horizontal="center" wrapText="1"/>
    </xf>
    <xf numFmtId="0" fontId="3" fillId="0" borderId="4" xfId="0" applyFont="1" applyBorder="1" applyAlignment="1" applyProtection="1"/>
    <xf numFmtId="0" fontId="3" fillId="0" borderId="7"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 fillId="3" borderId="2" xfId="0" applyFont="1" applyFill="1" applyBorder="1" applyAlignment="1" applyProtection="1">
      <alignment horizontal="left"/>
      <protection locked="0"/>
    </xf>
    <xf numFmtId="0" fontId="3" fillId="0" borderId="4" xfId="0" applyFont="1" applyBorder="1" applyAlignment="1" applyProtection="1">
      <alignment horizontal="center" wrapText="1"/>
    </xf>
    <xf numFmtId="0" fontId="0" fillId="2" borderId="1" xfId="0" applyFill="1" applyBorder="1" applyAlignment="1" applyProtection="1">
      <alignment horizontal="left"/>
      <protection hidden="1"/>
    </xf>
    <xf numFmtId="0" fontId="0" fillId="0" borderId="2" xfId="0" applyBorder="1" applyAlignment="1" applyProtection="1">
      <alignment horizontal="left"/>
      <protection hidden="1"/>
    </xf>
    <xf numFmtId="0" fontId="2" fillId="8" borderId="1" xfId="0" applyFont="1" applyFill="1" applyBorder="1" applyAlignment="1" applyProtection="1">
      <alignment horizontal="left"/>
      <protection hidden="1"/>
    </xf>
    <xf numFmtId="0" fontId="2" fillId="8" borderId="1" xfId="0" applyFont="1" applyFill="1" applyBorder="1" applyAlignment="1" applyProtection="1">
      <protection hidden="1"/>
    </xf>
    <xf numFmtId="0" fontId="0" fillId="0" borderId="2" xfId="0" applyBorder="1" applyAlignment="1" applyProtection="1">
      <protection hidden="1"/>
    </xf>
    <xf numFmtId="166" fontId="3" fillId="7" borderId="1" xfId="0" applyNumberFormat="1" applyFont="1" applyFill="1" applyBorder="1" applyAlignment="1" applyProtection="1">
      <alignment horizontal="right"/>
      <protection hidden="1"/>
    </xf>
    <xf numFmtId="166" fontId="3" fillId="7" borderId="2" xfId="0" applyNumberFormat="1" applyFont="1" applyFill="1" applyBorder="1" applyAlignment="1" applyProtection="1">
      <alignment horizontal="right"/>
      <protection hidden="1"/>
    </xf>
    <xf numFmtId="4" fontId="0" fillId="4" borderId="1" xfId="0" applyNumberFormat="1" applyFill="1" applyBorder="1" applyAlignment="1" applyProtection="1">
      <alignment horizontal="right"/>
      <protection hidden="1"/>
    </xf>
    <xf numFmtId="4" fontId="0" fillId="4" borderId="16" xfId="0" applyNumberFormat="1" applyFill="1" applyBorder="1" applyAlignment="1" applyProtection="1">
      <alignment horizontal="right"/>
      <protection hidden="1"/>
    </xf>
    <xf numFmtId="166" fontId="0" fillId="4" borderId="1" xfId="0" applyNumberFormat="1" applyFill="1" applyBorder="1" applyAlignment="1" applyProtection="1">
      <alignment horizontal="right"/>
      <protection hidden="1"/>
    </xf>
    <xf numFmtId="166" fontId="0" fillId="4" borderId="16" xfId="0" applyNumberFormat="1" applyFill="1" applyBorder="1" applyAlignment="1" applyProtection="1">
      <alignment horizontal="right"/>
      <protection hidden="1"/>
    </xf>
    <xf numFmtId="4" fontId="0" fillId="4" borderId="2" xfId="0" applyNumberFormat="1" applyFill="1" applyBorder="1" applyAlignment="1" applyProtection="1">
      <alignment horizontal="right"/>
      <protection hidden="1"/>
    </xf>
    <xf numFmtId="0" fontId="0" fillId="3" borderId="1" xfId="0" applyFill="1" applyBorder="1" applyAlignment="1" applyProtection="1">
      <alignment horizontal="center"/>
      <protection hidden="1"/>
    </xf>
    <xf numFmtId="0" fontId="0" fillId="3" borderId="7" xfId="0" applyFill="1" applyBorder="1" applyAlignment="1" applyProtection="1">
      <alignment horizontal="center"/>
      <protection hidden="1"/>
    </xf>
    <xf numFmtId="0" fontId="0" fillId="3" borderId="2" xfId="0" applyFill="1" applyBorder="1" applyAlignment="1" applyProtection="1">
      <alignment horizontal="center"/>
      <protection hidden="1"/>
    </xf>
    <xf numFmtId="44" fontId="10" fillId="4" borderId="1" xfId="0" applyNumberFormat="1" applyFont="1" applyFill="1" applyBorder="1" applyAlignment="1" applyProtection="1">
      <alignment horizontal="center"/>
      <protection hidden="1"/>
    </xf>
    <xf numFmtId="44" fontId="10" fillId="4" borderId="2" xfId="0" applyNumberFormat="1" applyFont="1" applyFill="1" applyBorder="1" applyAlignment="1" applyProtection="1">
      <alignment horizontal="center"/>
      <protection hidden="1"/>
    </xf>
    <xf numFmtId="44" fontId="0" fillId="4" borderId="1" xfId="0" applyNumberFormat="1" applyFill="1" applyBorder="1" applyAlignment="1" applyProtection="1">
      <alignment horizontal="center"/>
      <protection hidden="1"/>
    </xf>
    <xf numFmtId="44" fontId="0" fillId="4" borderId="2" xfId="0" applyNumberFormat="1" applyFill="1" applyBorder="1" applyAlignment="1" applyProtection="1">
      <alignment horizontal="center"/>
      <protection hidden="1"/>
    </xf>
    <xf numFmtId="44" fontId="3" fillId="4" borderId="1" xfId="0" applyNumberFormat="1" applyFont="1" applyFill="1" applyBorder="1" applyAlignment="1" applyProtection="1">
      <alignment horizontal="right"/>
      <protection hidden="1"/>
    </xf>
    <xf numFmtId="44" fontId="3" fillId="4" borderId="2" xfId="0" applyNumberFormat="1" applyFont="1" applyFill="1" applyBorder="1" applyAlignment="1" applyProtection="1">
      <alignment horizontal="right"/>
      <protection hidden="1"/>
    </xf>
    <xf numFmtId="4" fontId="3" fillId="7" borderId="1" xfId="0" applyNumberFormat="1" applyFont="1" applyFill="1" applyBorder="1" applyAlignment="1" applyProtection="1">
      <alignment horizontal="right"/>
      <protection hidden="1"/>
    </xf>
    <xf numFmtId="4" fontId="3" fillId="7" borderId="2" xfId="0" applyNumberFormat="1" applyFont="1" applyFill="1" applyBorder="1" applyAlignment="1" applyProtection="1">
      <alignment horizontal="right"/>
      <protection hidden="1"/>
    </xf>
    <xf numFmtId="166" fontId="0" fillId="3" borderId="1" xfId="1" applyNumberFormat="1" applyFont="1" applyFill="1" applyBorder="1" applyAlignment="1" applyProtection="1">
      <alignment horizontal="right"/>
      <protection locked="0" hidden="1"/>
    </xf>
    <xf numFmtId="166" fontId="0" fillId="3" borderId="2" xfId="1" applyNumberFormat="1" applyFont="1" applyFill="1" applyBorder="1" applyAlignment="1" applyProtection="1">
      <alignment horizontal="right"/>
      <protection locked="0" hidden="1"/>
    </xf>
    <xf numFmtId="0" fontId="0" fillId="7" borderId="13" xfId="0" applyFill="1" applyBorder="1" applyAlignment="1" applyProtection="1">
      <protection hidden="1"/>
    </xf>
    <xf numFmtId="0" fontId="0" fillId="7" borderId="14" xfId="0" applyFill="1" applyBorder="1" applyAlignment="1" applyProtection="1">
      <protection hidden="1"/>
    </xf>
    <xf numFmtId="2" fontId="3" fillId="7" borderId="1" xfId="0" applyNumberFormat="1" applyFont="1" applyFill="1" applyBorder="1" applyAlignment="1" applyProtection="1">
      <protection hidden="1"/>
    </xf>
    <xf numFmtId="2" fontId="3" fillId="7" borderId="2" xfId="0" applyNumberFormat="1" applyFont="1" applyFill="1" applyBorder="1" applyAlignment="1" applyProtection="1">
      <protection hidden="1"/>
    </xf>
    <xf numFmtId="0" fontId="0" fillId="0" borderId="11" xfId="0" applyBorder="1" applyProtection="1">
      <protection hidden="1"/>
    </xf>
    <xf numFmtId="0" fontId="3" fillId="7" borderId="13" xfId="0" applyFont="1" applyFill="1" applyBorder="1" applyAlignment="1" applyProtection="1">
      <protection hidden="1"/>
    </xf>
    <xf numFmtId="0" fontId="3" fillId="7" borderId="3" xfId="0" applyFont="1" applyFill="1" applyBorder="1" applyAlignment="1" applyProtection="1">
      <protection hidden="1"/>
    </xf>
    <xf numFmtId="0" fontId="3" fillId="7" borderId="14" xfId="0" applyFont="1" applyFill="1" applyBorder="1" applyAlignment="1" applyProtection="1">
      <protection hidden="1"/>
    </xf>
    <xf numFmtId="2" fontId="3" fillId="4" borderId="1" xfId="0" applyNumberFormat="1" applyFont="1" applyFill="1" applyBorder="1" applyAlignment="1" applyProtection="1">
      <alignment horizontal="right"/>
      <protection hidden="1"/>
    </xf>
    <xf numFmtId="2" fontId="3" fillId="4" borderId="2" xfId="0" applyNumberFormat="1" applyFont="1" applyFill="1" applyBorder="1" applyAlignment="1" applyProtection="1">
      <alignment horizontal="right"/>
      <protection hidden="1"/>
    </xf>
    <xf numFmtId="9" fontId="0" fillId="3" borderId="15" xfId="1" applyFont="1" applyFill="1" applyBorder="1" applyAlignment="1" applyProtection="1">
      <alignment horizontal="right"/>
      <protection locked="0" hidden="1"/>
    </xf>
    <xf numFmtId="9" fontId="0" fillId="3" borderId="12" xfId="1" applyFont="1" applyFill="1" applyBorder="1" applyAlignment="1" applyProtection="1">
      <alignment horizontal="right"/>
      <protection locked="0" hidden="1"/>
    </xf>
    <xf numFmtId="4" fontId="3" fillId="7" borderId="13" xfId="0" applyNumberFormat="1" applyFont="1" applyFill="1" applyBorder="1" applyAlignment="1" applyProtection="1">
      <alignment horizontal="right"/>
      <protection hidden="1"/>
    </xf>
    <xf numFmtId="4" fontId="3" fillId="7" borderId="14" xfId="0" applyNumberFormat="1" applyFont="1" applyFill="1" applyBorder="1" applyAlignment="1" applyProtection="1">
      <alignment horizontal="right"/>
      <protection hidden="1"/>
    </xf>
    <xf numFmtId="4" fontId="3" fillId="7" borderId="15" xfId="0" applyNumberFormat="1" applyFont="1" applyFill="1" applyBorder="1" applyAlignment="1" applyProtection="1">
      <alignment horizontal="right"/>
      <protection hidden="1"/>
    </xf>
    <xf numFmtId="4" fontId="3" fillId="7" borderId="12" xfId="0" applyNumberFormat="1" applyFont="1" applyFill="1" applyBorder="1" applyAlignment="1" applyProtection="1">
      <alignment horizontal="right"/>
      <protection hidden="1"/>
    </xf>
    <xf numFmtId="0" fontId="2" fillId="0" borderId="3" xfId="0" applyFont="1" applyFill="1" applyBorder="1" applyAlignment="1" applyProtection="1">
      <protection hidden="1"/>
    </xf>
    <xf numFmtId="0" fontId="0" fillId="0" borderId="3" xfId="0" applyBorder="1" applyProtection="1">
      <protection hidden="1"/>
    </xf>
    <xf numFmtId="0" fontId="2" fillId="2" borderId="2" xfId="0" applyFont="1" applyFill="1" applyBorder="1" applyAlignment="1" applyProtection="1">
      <alignment horizontal="left"/>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0" fontId="0" fillId="0" borderId="0" xfId="0" applyProtection="1">
      <protection hidden="1"/>
    </xf>
    <xf numFmtId="44" fontId="2" fillId="2" borderId="1" xfId="0" applyNumberFormat="1" applyFont="1" applyFill="1" applyBorder="1" applyAlignment="1" applyProtection="1">
      <alignment horizontal="center"/>
      <protection hidden="1"/>
    </xf>
    <xf numFmtId="44" fontId="2" fillId="2" borderId="2" xfId="0" applyNumberFormat="1" applyFont="1" applyFill="1" applyBorder="1" applyAlignment="1" applyProtection="1">
      <alignment horizontal="center"/>
      <protection hidden="1"/>
    </xf>
    <xf numFmtId="0" fontId="2" fillId="0" borderId="0" xfId="0" applyFont="1" applyAlignment="1" applyProtection="1">
      <protection hidden="1"/>
    </xf>
    <xf numFmtId="0" fontId="2" fillId="2" borderId="0" xfId="0" applyFont="1" applyFill="1" applyAlignment="1" applyProtection="1">
      <protection hidden="1"/>
    </xf>
    <xf numFmtId="49" fontId="0" fillId="4" borderId="1" xfId="0" applyNumberFormat="1" applyFill="1" applyBorder="1" applyAlignment="1" applyProtection="1">
      <alignment horizontal="left"/>
      <protection hidden="1"/>
    </xf>
    <xf numFmtId="49" fontId="0" fillId="4" borderId="2" xfId="0" applyNumberFormat="1" applyFill="1" applyBorder="1" applyAlignment="1" applyProtection="1">
      <alignment horizontal="left"/>
      <protection hidden="1"/>
    </xf>
    <xf numFmtId="0" fontId="3" fillId="3" borderId="1" xfId="0" applyFont="1" applyFill="1" applyBorder="1" applyAlignment="1" applyProtection="1">
      <alignment horizontal="left"/>
      <protection locked="0" hidden="1"/>
    </xf>
    <xf numFmtId="0" fontId="0" fillId="3" borderId="2" xfId="0" applyFill="1" applyBorder="1" applyAlignment="1" applyProtection="1">
      <alignment horizontal="left"/>
      <protection locked="0" hidden="1"/>
    </xf>
    <xf numFmtId="0" fontId="2" fillId="11" borderId="0" xfId="0" applyFont="1" applyFill="1" applyAlignment="1" applyProtection="1">
      <protection hidden="1"/>
    </xf>
    <xf numFmtId="2" fontId="0" fillId="3" borderId="1" xfId="0" applyNumberFormat="1" applyFill="1" applyBorder="1" applyAlignment="1" applyProtection="1">
      <alignment horizontal="right"/>
      <protection locked="0" hidden="1"/>
    </xf>
    <xf numFmtId="2" fontId="0" fillId="3" borderId="2" xfId="0" applyNumberFormat="1" applyFill="1" applyBorder="1" applyAlignment="1" applyProtection="1">
      <alignment horizontal="right"/>
      <protection locked="0" hidden="1"/>
    </xf>
    <xf numFmtId="169" fontId="0" fillId="3" borderId="1" xfId="0" applyNumberFormat="1" applyFill="1" applyBorder="1" applyAlignment="1" applyProtection="1">
      <alignment horizontal="right"/>
      <protection locked="0" hidden="1"/>
    </xf>
    <xf numFmtId="169" fontId="0" fillId="3" borderId="2" xfId="0" applyNumberFormat="1" applyFill="1" applyBorder="1" applyAlignment="1" applyProtection="1">
      <alignment horizontal="right"/>
      <protection locked="0" hidden="1"/>
    </xf>
    <xf numFmtId="0" fontId="2" fillId="0" borderId="0" xfId="0" applyFont="1" applyAlignment="1" applyProtection="1">
      <alignment horizontal="left"/>
      <protection hidden="1"/>
    </xf>
    <xf numFmtId="0" fontId="2" fillId="0" borderId="0" xfId="0" applyFont="1" applyProtection="1">
      <protection hidden="1"/>
    </xf>
    <xf numFmtId="49" fontId="0" fillId="4" borderId="7" xfId="0" applyNumberFormat="1" applyFill="1" applyBorder="1" applyAlignment="1" applyProtection="1">
      <alignment horizontal="left"/>
      <protection hidden="1"/>
    </xf>
    <xf numFmtId="0" fontId="0" fillId="0" borderId="7" xfId="0" applyBorder="1" applyAlignment="1" applyProtection="1">
      <protection hidden="1"/>
    </xf>
    <xf numFmtId="2" fontId="3" fillId="4" borderId="1" xfId="0" applyNumberFormat="1" applyFont="1" applyFill="1" applyBorder="1" applyAlignment="1" applyProtection="1">
      <protection hidden="1"/>
    </xf>
    <xf numFmtId="2" fontId="3" fillId="4" borderId="2" xfId="0" applyNumberFormat="1" applyFont="1" applyFill="1" applyBorder="1" applyAlignment="1" applyProtection="1">
      <protection hidden="1"/>
    </xf>
    <xf numFmtId="4" fontId="0" fillId="10" borderId="1" xfId="0" applyNumberFormat="1" applyFill="1" applyBorder="1" applyAlignment="1" applyProtection="1">
      <alignment horizontal="right"/>
      <protection hidden="1"/>
    </xf>
    <xf numFmtId="4" fontId="0" fillId="10" borderId="2" xfId="0" applyNumberFormat="1" applyFill="1" applyBorder="1" applyAlignment="1" applyProtection="1">
      <alignment horizontal="right"/>
      <protection hidden="1"/>
    </xf>
    <xf numFmtId="166" fontId="3" fillId="4" borderId="1" xfId="0" applyNumberFormat="1" applyFont="1" applyFill="1" applyBorder="1" applyAlignment="1" applyProtection="1">
      <alignment horizontal="right"/>
      <protection hidden="1"/>
    </xf>
    <xf numFmtId="166" fontId="3" fillId="4" borderId="2" xfId="0" applyNumberFormat="1" applyFont="1" applyFill="1" applyBorder="1" applyAlignment="1" applyProtection="1">
      <alignment horizontal="right"/>
      <protection hidden="1"/>
    </xf>
    <xf numFmtId="166" fontId="3" fillId="4" borderId="1" xfId="0" applyNumberFormat="1" applyFont="1" applyFill="1" applyBorder="1" applyAlignment="1" applyProtection="1">
      <protection hidden="1"/>
    </xf>
    <xf numFmtId="166" fontId="3" fillId="4" borderId="2" xfId="0" applyNumberFormat="1" applyFont="1" applyFill="1" applyBorder="1" applyAlignment="1" applyProtection="1">
      <protection hidden="1"/>
    </xf>
    <xf numFmtId="169" fontId="0" fillId="2" borderId="1" xfId="2" applyNumberFormat="1" applyFont="1" applyFill="1" applyBorder="1" applyAlignment="1" applyProtection="1">
      <alignment horizontal="right"/>
      <protection hidden="1"/>
    </xf>
    <xf numFmtId="169" fontId="0" fillId="2" borderId="2" xfId="2" applyNumberFormat="1" applyFont="1" applyFill="1" applyBorder="1" applyAlignment="1" applyProtection="1">
      <alignment horizontal="right"/>
      <protection hidden="1"/>
    </xf>
    <xf numFmtId="168" fontId="3" fillId="4" borderId="1" xfId="0" applyNumberFormat="1" applyFont="1" applyFill="1" applyBorder="1" applyAlignment="1" applyProtection="1">
      <alignment horizontal="right"/>
      <protection hidden="1"/>
    </xf>
    <xf numFmtId="168" fontId="3" fillId="4" borderId="2" xfId="0" applyNumberFormat="1" applyFont="1" applyFill="1" applyBorder="1" applyAlignment="1" applyProtection="1">
      <alignment horizontal="right"/>
      <protection hidden="1"/>
    </xf>
    <xf numFmtId="168" fontId="3" fillId="4" borderId="1" xfId="0" applyNumberFormat="1" applyFont="1" applyFill="1" applyBorder="1" applyAlignment="1" applyProtection="1">
      <protection hidden="1"/>
    </xf>
    <xf numFmtId="168" fontId="3" fillId="4" borderId="2" xfId="0" applyNumberFormat="1" applyFont="1" applyFill="1" applyBorder="1" applyAlignment="1" applyProtection="1">
      <protection hidden="1"/>
    </xf>
  </cellXfs>
  <cellStyles count="3">
    <cellStyle name="Prozent" xfId="1" builtinId="5"/>
    <cellStyle name="Standard" xfId="0" builtinId="0"/>
    <cellStyle name="Währung" xfId="2" builtinId="4"/>
  </cellStyles>
  <dxfs count="415">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
      <font>
        <strike val="0"/>
        <color theme="0" tint="-0.34998626667073579"/>
      </font>
      <fill>
        <patternFill>
          <bgColor theme="0" tint="-4.9989318521683403E-2"/>
        </patternFill>
      </fill>
    </dxf>
    <dxf>
      <font>
        <color theme="0" tint="-0.34998626667073579"/>
      </font>
    </dxf>
    <dxf>
      <font>
        <color theme="0" tint="-0.34998626667073579"/>
      </font>
    </dxf>
    <dxf>
      <font>
        <color theme="0" tint="-0.34998626667073579"/>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1" tint="0.499984740745262"/>
      </font>
    </dxf>
    <dxf>
      <font>
        <strike val="0"/>
        <color theme="1" tint="0.499984740745262"/>
      </font>
    </dxf>
    <dxf>
      <font>
        <strike val="0"/>
        <color theme="1" tint="0.499984740745262"/>
      </font>
    </dxf>
    <dxf>
      <font>
        <strike val="0"/>
        <color theme="1" tint="0.499984740745262"/>
      </font>
    </dxf>
    <dxf>
      <font>
        <strike val="0"/>
        <color theme="0" tint="-0.24994659260841701"/>
      </font>
    </dxf>
    <dxf>
      <font>
        <color theme="0" tint="-0.34998626667073579"/>
      </font>
    </dxf>
    <dxf>
      <font>
        <strike val="0"/>
        <color theme="0" tint="-0.34998626667073579"/>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fmlaLink="$I$10"/>
</file>

<file path=xl/ctrlProps/ctrlProp2.xml><?xml version="1.0" encoding="utf-8"?>
<formControlPr xmlns="http://schemas.microsoft.com/office/spreadsheetml/2009/9/main" objectType="CheckBox" fmlaLink="$C$10"/>
</file>

<file path=xl/ctrlProps/ctrlProp3.xml><?xml version="1.0" encoding="utf-8"?>
<formControlPr xmlns="http://schemas.microsoft.com/office/spreadsheetml/2009/9/main" objectType="CheckBox" fmlaLink="$E$10"/>
</file>

<file path=xl/ctrlProps/ctrlProp4.xml><?xml version="1.0" encoding="utf-8"?>
<formControlPr xmlns="http://schemas.microsoft.com/office/spreadsheetml/2009/9/main" objectType="CheckBox" fmlaLink="$G$10"/>
</file>

<file path=xl/ctrlProps/ctrlProp5.xml><?xml version="1.0" encoding="utf-8"?>
<formControlPr xmlns="http://schemas.microsoft.com/office/spreadsheetml/2009/9/main" objectType="CheckBox" checked="Checked" fmlaLink="$K$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1638300</xdr:colOff>
          <xdr:row>7</xdr:row>
          <xdr:rowOff>160020</xdr:rowOff>
        </xdr:from>
        <xdr:to>
          <xdr:col>7</xdr:col>
          <xdr:colOff>160020</xdr:colOff>
          <xdr:row>8</xdr:row>
          <xdr:rowOff>160020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7</xdr:row>
          <xdr:rowOff>121920</xdr:rowOff>
        </xdr:from>
        <xdr:to>
          <xdr:col>2</xdr:col>
          <xdr:colOff>22860</xdr:colOff>
          <xdr:row>10</xdr:row>
          <xdr:rowOff>45720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7620</xdr:colOff>
          <xdr:row>7</xdr:row>
          <xdr:rowOff>114300</xdr:rowOff>
        </xdr:from>
        <xdr:to>
          <xdr:col>3</xdr:col>
          <xdr:colOff>228600</xdr:colOff>
          <xdr:row>10</xdr:row>
          <xdr:rowOff>45720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8</xdr:row>
          <xdr:rowOff>0</xdr:rowOff>
        </xdr:from>
        <xdr:to>
          <xdr:col>5</xdr:col>
          <xdr:colOff>160020</xdr:colOff>
          <xdr:row>9</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8</xdr:row>
          <xdr:rowOff>0</xdr:rowOff>
        </xdr:from>
        <xdr:to>
          <xdr:col>10</xdr:col>
          <xdr:colOff>99060</xdr:colOff>
          <xdr:row>9</xdr:row>
          <xdr:rowOff>30480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L81"/>
  <sheetViews>
    <sheetView showGridLines="0" tabSelected="1" zoomScale="130" zoomScaleNormal="130" workbookViewId="0">
      <selection activeCell="L3" sqref="L3"/>
    </sheetView>
  </sheetViews>
  <sheetFormatPr baseColWidth="10" defaultRowHeight="13.2" x14ac:dyDescent="0.25"/>
  <cols>
    <col min="1" max="1" width="4.6640625" style="15" customWidth="1"/>
    <col min="2" max="10" width="11.44140625" style="15"/>
    <col min="11" max="11" width="11.44140625" style="15" customWidth="1"/>
    <col min="12" max="256" width="11.44140625" style="15"/>
    <col min="257" max="257" width="4.6640625" style="15" customWidth="1"/>
    <col min="258" max="266" width="11.44140625" style="15"/>
    <col min="267" max="267" width="11.44140625" style="15" customWidth="1"/>
    <col min="268" max="512" width="11.44140625" style="15"/>
    <col min="513" max="513" width="4.6640625" style="15" customWidth="1"/>
    <col min="514" max="522" width="11.44140625" style="15"/>
    <col min="523" max="523" width="11.44140625" style="15" customWidth="1"/>
    <col min="524" max="768" width="11.44140625" style="15"/>
    <col min="769" max="769" width="4.6640625" style="15" customWidth="1"/>
    <col min="770" max="778" width="11.44140625" style="15"/>
    <col min="779" max="779" width="11.44140625" style="15" customWidth="1"/>
    <col min="780" max="1024" width="11.44140625" style="15"/>
    <col min="1025" max="1025" width="4.6640625" style="15" customWidth="1"/>
    <col min="1026" max="1034" width="11.44140625" style="15"/>
    <col min="1035" max="1035" width="11.44140625" style="15" customWidth="1"/>
    <col min="1036" max="1280" width="11.44140625" style="15"/>
    <col min="1281" max="1281" width="4.6640625" style="15" customWidth="1"/>
    <col min="1282" max="1290" width="11.44140625" style="15"/>
    <col min="1291" max="1291" width="11.44140625" style="15" customWidth="1"/>
    <col min="1292" max="1536" width="11.44140625" style="15"/>
    <col min="1537" max="1537" width="4.6640625" style="15" customWidth="1"/>
    <col min="1538" max="1546" width="11.44140625" style="15"/>
    <col min="1547" max="1547" width="11.44140625" style="15" customWidth="1"/>
    <col min="1548" max="1792" width="11.44140625" style="15"/>
    <col min="1793" max="1793" width="4.6640625" style="15" customWidth="1"/>
    <col min="1794" max="1802" width="11.44140625" style="15"/>
    <col min="1803" max="1803" width="11.44140625" style="15" customWidth="1"/>
    <col min="1804" max="2048" width="11.44140625" style="15"/>
    <col min="2049" max="2049" width="4.6640625" style="15" customWidth="1"/>
    <col min="2050" max="2058" width="11.44140625" style="15"/>
    <col min="2059" max="2059" width="11.44140625" style="15" customWidth="1"/>
    <col min="2060" max="2304" width="11.44140625" style="15"/>
    <col min="2305" max="2305" width="4.6640625" style="15" customWidth="1"/>
    <col min="2306" max="2314" width="11.44140625" style="15"/>
    <col min="2315" max="2315" width="11.44140625" style="15" customWidth="1"/>
    <col min="2316" max="2560" width="11.44140625" style="15"/>
    <col min="2561" max="2561" width="4.6640625" style="15" customWidth="1"/>
    <col min="2562" max="2570" width="11.44140625" style="15"/>
    <col min="2571" max="2571" width="11.44140625" style="15" customWidth="1"/>
    <col min="2572" max="2816" width="11.44140625" style="15"/>
    <col min="2817" max="2817" width="4.6640625" style="15" customWidth="1"/>
    <col min="2818" max="2826" width="11.44140625" style="15"/>
    <col min="2827" max="2827" width="11.44140625" style="15" customWidth="1"/>
    <col min="2828" max="3072" width="11.44140625" style="15"/>
    <col min="3073" max="3073" width="4.6640625" style="15" customWidth="1"/>
    <col min="3074" max="3082" width="11.44140625" style="15"/>
    <col min="3083" max="3083" width="11.44140625" style="15" customWidth="1"/>
    <col min="3084" max="3328" width="11.44140625" style="15"/>
    <col min="3329" max="3329" width="4.6640625" style="15" customWidth="1"/>
    <col min="3330" max="3338" width="11.44140625" style="15"/>
    <col min="3339" max="3339" width="11.44140625" style="15" customWidth="1"/>
    <col min="3340" max="3584" width="11.44140625" style="15"/>
    <col min="3585" max="3585" width="4.6640625" style="15" customWidth="1"/>
    <col min="3586" max="3594" width="11.44140625" style="15"/>
    <col min="3595" max="3595" width="11.44140625" style="15" customWidth="1"/>
    <col min="3596" max="3840" width="11.44140625" style="15"/>
    <col min="3841" max="3841" width="4.6640625" style="15" customWidth="1"/>
    <col min="3842" max="3850" width="11.44140625" style="15"/>
    <col min="3851" max="3851" width="11.44140625" style="15" customWidth="1"/>
    <col min="3852" max="4096" width="11.44140625" style="15"/>
    <col min="4097" max="4097" width="4.6640625" style="15" customWidth="1"/>
    <col min="4098" max="4106" width="11.44140625" style="15"/>
    <col min="4107" max="4107" width="11.44140625" style="15" customWidth="1"/>
    <col min="4108" max="4352" width="11.44140625" style="15"/>
    <col min="4353" max="4353" width="4.6640625" style="15" customWidth="1"/>
    <col min="4354" max="4362" width="11.44140625" style="15"/>
    <col min="4363" max="4363" width="11.44140625" style="15" customWidth="1"/>
    <col min="4364" max="4608" width="11.44140625" style="15"/>
    <col min="4609" max="4609" width="4.6640625" style="15" customWidth="1"/>
    <col min="4610" max="4618" width="11.44140625" style="15"/>
    <col min="4619" max="4619" width="11.44140625" style="15" customWidth="1"/>
    <col min="4620" max="4864" width="11.44140625" style="15"/>
    <col min="4865" max="4865" width="4.6640625" style="15" customWidth="1"/>
    <col min="4866" max="4874" width="11.44140625" style="15"/>
    <col min="4875" max="4875" width="11.44140625" style="15" customWidth="1"/>
    <col min="4876" max="5120" width="11.44140625" style="15"/>
    <col min="5121" max="5121" width="4.6640625" style="15" customWidth="1"/>
    <col min="5122" max="5130" width="11.44140625" style="15"/>
    <col min="5131" max="5131" width="11.44140625" style="15" customWidth="1"/>
    <col min="5132" max="5376" width="11.44140625" style="15"/>
    <col min="5377" max="5377" width="4.6640625" style="15" customWidth="1"/>
    <col min="5378" max="5386" width="11.44140625" style="15"/>
    <col min="5387" max="5387" width="11.44140625" style="15" customWidth="1"/>
    <col min="5388" max="5632" width="11.44140625" style="15"/>
    <col min="5633" max="5633" width="4.6640625" style="15" customWidth="1"/>
    <col min="5634" max="5642" width="11.44140625" style="15"/>
    <col min="5643" max="5643" width="11.44140625" style="15" customWidth="1"/>
    <col min="5644" max="5888" width="11.44140625" style="15"/>
    <col min="5889" max="5889" width="4.6640625" style="15" customWidth="1"/>
    <col min="5890" max="5898" width="11.44140625" style="15"/>
    <col min="5899" max="5899" width="11.44140625" style="15" customWidth="1"/>
    <col min="5900" max="6144" width="11.44140625" style="15"/>
    <col min="6145" max="6145" width="4.6640625" style="15" customWidth="1"/>
    <col min="6146" max="6154" width="11.44140625" style="15"/>
    <col min="6155" max="6155" width="11.44140625" style="15" customWidth="1"/>
    <col min="6156" max="6400" width="11.44140625" style="15"/>
    <col min="6401" max="6401" width="4.6640625" style="15" customWidth="1"/>
    <col min="6402" max="6410" width="11.44140625" style="15"/>
    <col min="6411" max="6411" width="11.44140625" style="15" customWidth="1"/>
    <col min="6412" max="6656" width="11.44140625" style="15"/>
    <col min="6657" max="6657" width="4.6640625" style="15" customWidth="1"/>
    <col min="6658" max="6666" width="11.44140625" style="15"/>
    <col min="6667" max="6667" width="11.44140625" style="15" customWidth="1"/>
    <col min="6668" max="6912" width="11.44140625" style="15"/>
    <col min="6913" max="6913" width="4.6640625" style="15" customWidth="1"/>
    <col min="6914" max="6922" width="11.44140625" style="15"/>
    <col min="6923" max="6923" width="11.44140625" style="15" customWidth="1"/>
    <col min="6924" max="7168" width="11.44140625" style="15"/>
    <col min="7169" max="7169" width="4.6640625" style="15" customWidth="1"/>
    <col min="7170" max="7178" width="11.44140625" style="15"/>
    <col min="7179" max="7179" width="11.44140625" style="15" customWidth="1"/>
    <col min="7180" max="7424" width="11.44140625" style="15"/>
    <col min="7425" max="7425" width="4.6640625" style="15" customWidth="1"/>
    <col min="7426" max="7434" width="11.44140625" style="15"/>
    <col min="7435" max="7435" width="11.44140625" style="15" customWidth="1"/>
    <col min="7436" max="7680" width="11.44140625" style="15"/>
    <col min="7681" max="7681" width="4.6640625" style="15" customWidth="1"/>
    <col min="7682" max="7690" width="11.44140625" style="15"/>
    <col min="7691" max="7691" width="11.44140625" style="15" customWidth="1"/>
    <col min="7692" max="7936" width="11.44140625" style="15"/>
    <col min="7937" max="7937" width="4.6640625" style="15" customWidth="1"/>
    <col min="7938" max="7946" width="11.44140625" style="15"/>
    <col min="7947" max="7947" width="11.44140625" style="15" customWidth="1"/>
    <col min="7948" max="8192" width="11.44140625" style="15"/>
    <col min="8193" max="8193" width="4.6640625" style="15" customWidth="1"/>
    <col min="8194" max="8202" width="11.44140625" style="15"/>
    <col min="8203" max="8203" width="11.44140625" style="15" customWidth="1"/>
    <col min="8204" max="8448" width="11.44140625" style="15"/>
    <col min="8449" max="8449" width="4.6640625" style="15" customWidth="1"/>
    <col min="8450" max="8458" width="11.44140625" style="15"/>
    <col min="8459" max="8459" width="11.44140625" style="15" customWidth="1"/>
    <col min="8460" max="8704" width="11.44140625" style="15"/>
    <col min="8705" max="8705" width="4.6640625" style="15" customWidth="1"/>
    <col min="8706" max="8714" width="11.44140625" style="15"/>
    <col min="8715" max="8715" width="11.44140625" style="15" customWidth="1"/>
    <col min="8716" max="8960" width="11.44140625" style="15"/>
    <col min="8961" max="8961" width="4.6640625" style="15" customWidth="1"/>
    <col min="8962" max="8970" width="11.44140625" style="15"/>
    <col min="8971" max="8971" width="11.44140625" style="15" customWidth="1"/>
    <col min="8972" max="9216" width="11.44140625" style="15"/>
    <col min="9217" max="9217" width="4.6640625" style="15" customWidth="1"/>
    <col min="9218" max="9226" width="11.44140625" style="15"/>
    <col min="9227" max="9227" width="11.44140625" style="15" customWidth="1"/>
    <col min="9228" max="9472" width="11.44140625" style="15"/>
    <col min="9473" max="9473" width="4.6640625" style="15" customWidth="1"/>
    <col min="9474" max="9482" width="11.44140625" style="15"/>
    <col min="9483" max="9483" width="11.44140625" style="15" customWidth="1"/>
    <col min="9484" max="9728" width="11.44140625" style="15"/>
    <col min="9729" max="9729" width="4.6640625" style="15" customWidth="1"/>
    <col min="9730" max="9738" width="11.44140625" style="15"/>
    <col min="9739" max="9739" width="11.44140625" style="15" customWidth="1"/>
    <col min="9740" max="9984" width="11.44140625" style="15"/>
    <col min="9985" max="9985" width="4.6640625" style="15" customWidth="1"/>
    <col min="9986" max="9994" width="11.44140625" style="15"/>
    <col min="9995" max="9995" width="11.44140625" style="15" customWidth="1"/>
    <col min="9996" max="10240" width="11.44140625" style="15"/>
    <col min="10241" max="10241" width="4.6640625" style="15" customWidth="1"/>
    <col min="10242" max="10250" width="11.44140625" style="15"/>
    <col min="10251" max="10251" width="11.44140625" style="15" customWidth="1"/>
    <col min="10252" max="10496" width="11.44140625" style="15"/>
    <col min="10497" max="10497" width="4.6640625" style="15" customWidth="1"/>
    <col min="10498" max="10506" width="11.44140625" style="15"/>
    <col min="10507" max="10507" width="11.44140625" style="15" customWidth="1"/>
    <col min="10508" max="10752" width="11.44140625" style="15"/>
    <col min="10753" max="10753" width="4.6640625" style="15" customWidth="1"/>
    <col min="10754" max="10762" width="11.44140625" style="15"/>
    <col min="10763" max="10763" width="11.44140625" style="15" customWidth="1"/>
    <col min="10764" max="11008" width="11.44140625" style="15"/>
    <col min="11009" max="11009" width="4.6640625" style="15" customWidth="1"/>
    <col min="11010" max="11018" width="11.44140625" style="15"/>
    <col min="11019" max="11019" width="11.44140625" style="15" customWidth="1"/>
    <col min="11020" max="11264" width="11.44140625" style="15"/>
    <col min="11265" max="11265" width="4.6640625" style="15" customWidth="1"/>
    <col min="11266" max="11274" width="11.44140625" style="15"/>
    <col min="11275" max="11275" width="11.44140625" style="15" customWidth="1"/>
    <col min="11276" max="11520" width="11.44140625" style="15"/>
    <col min="11521" max="11521" width="4.6640625" style="15" customWidth="1"/>
    <col min="11522" max="11530" width="11.44140625" style="15"/>
    <col min="11531" max="11531" width="11.44140625" style="15" customWidth="1"/>
    <col min="11532" max="11776" width="11.44140625" style="15"/>
    <col min="11777" max="11777" width="4.6640625" style="15" customWidth="1"/>
    <col min="11778" max="11786" width="11.44140625" style="15"/>
    <col min="11787" max="11787" width="11.44140625" style="15" customWidth="1"/>
    <col min="11788" max="12032" width="11.44140625" style="15"/>
    <col min="12033" max="12033" width="4.6640625" style="15" customWidth="1"/>
    <col min="12034" max="12042" width="11.44140625" style="15"/>
    <col min="12043" max="12043" width="11.44140625" style="15" customWidth="1"/>
    <col min="12044" max="12288" width="11.44140625" style="15"/>
    <col min="12289" max="12289" width="4.6640625" style="15" customWidth="1"/>
    <col min="12290" max="12298" width="11.44140625" style="15"/>
    <col min="12299" max="12299" width="11.44140625" style="15" customWidth="1"/>
    <col min="12300" max="12544" width="11.44140625" style="15"/>
    <col min="12545" max="12545" width="4.6640625" style="15" customWidth="1"/>
    <col min="12546" max="12554" width="11.44140625" style="15"/>
    <col min="12555" max="12555" width="11.44140625" style="15" customWidth="1"/>
    <col min="12556" max="12800" width="11.44140625" style="15"/>
    <col min="12801" max="12801" width="4.6640625" style="15" customWidth="1"/>
    <col min="12802" max="12810" width="11.44140625" style="15"/>
    <col min="12811" max="12811" width="11.44140625" style="15" customWidth="1"/>
    <col min="12812" max="13056" width="11.44140625" style="15"/>
    <col min="13057" max="13057" width="4.6640625" style="15" customWidth="1"/>
    <col min="13058" max="13066" width="11.44140625" style="15"/>
    <col min="13067" max="13067" width="11.44140625" style="15" customWidth="1"/>
    <col min="13068" max="13312" width="11.44140625" style="15"/>
    <col min="13313" max="13313" width="4.6640625" style="15" customWidth="1"/>
    <col min="13314" max="13322" width="11.44140625" style="15"/>
    <col min="13323" max="13323" width="11.44140625" style="15" customWidth="1"/>
    <col min="13324" max="13568" width="11.44140625" style="15"/>
    <col min="13569" max="13569" width="4.6640625" style="15" customWidth="1"/>
    <col min="13570" max="13578" width="11.44140625" style="15"/>
    <col min="13579" max="13579" width="11.44140625" style="15" customWidth="1"/>
    <col min="13580" max="13824" width="11.44140625" style="15"/>
    <col min="13825" max="13825" width="4.6640625" style="15" customWidth="1"/>
    <col min="13826" max="13834" width="11.44140625" style="15"/>
    <col min="13835" max="13835" width="11.44140625" style="15" customWidth="1"/>
    <col min="13836" max="14080" width="11.44140625" style="15"/>
    <col min="14081" max="14081" width="4.6640625" style="15" customWidth="1"/>
    <col min="14082" max="14090" width="11.44140625" style="15"/>
    <col min="14091" max="14091" width="11.44140625" style="15" customWidth="1"/>
    <col min="14092" max="14336" width="11.44140625" style="15"/>
    <col min="14337" max="14337" width="4.6640625" style="15" customWidth="1"/>
    <col min="14338" max="14346" width="11.44140625" style="15"/>
    <col min="14347" max="14347" width="11.44140625" style="15" customWidth="1"/>
    <col min="14348" max="14592" width="11.44140625" style="15"/>
    <col min="14593" max="14593" width="4.6640625" style="15" customWidth="1"/>
    <col min="14594" max="14602" width="11.44140625" style="15"/>
    <col min="14603" max="14603" width="11.44140625" style="15" customWidth="1"/>
    <col min="14604" max="14848" width="11.44140625" style="15"/>
    <col min="14849" max="14849" width="4.6640625" style="15" customWidth="1"/>
    <col min="14850" max="14858" width="11.44140625" style="15"/>
    <col min="14859" max="14859" width="11.44140625" style="15" customWidth="1"/>
    <col min="14860" max="15104" width="11.44140625" style="15"/>
    <col min="15105" max="15105" width="4.6640625" style="15" customWidth="1"/>
    <col min="15106" max="15114" width="11.44140625" style="15"/>
    <col min="15115" max="15115" width="11.44140625" style="15" customWidth="1"/>
    <col min="15116" max="15360" width="11.44140625" style="15"/>
    <col min="15361" max="15361" width="4.6640625" style="15" customWidth="1"/>
    <col min="15362" max="15370" width="11.44140625" style="15"/>
    <col min="15371" max="15371" width="11.44140625" style="15" customWidth="1"/>
    <col min="15372" max="15616" width="11.44140625" style="15"/>
    <col min="15617" max="15617" width="4.6640625" style="15" customWidth="1"/>
    <col min="15618" max="15626" width="11.44140625" style="15"/>
    <col min="15627" max="15627" width="11.44140625" style="15" customWidth="1"/>
    <col min="15628" max="15872" width="11.44140625" style="15"/>
    <col min="15873" max="15873" width="4.6640625" style="15" customWidth="1"/>
    <col min="15874" max="15882" width="11.44140625" style="15"/>
    <col min="15883" max="15883" width="11.44140625" style="15" customWidth="1"/>
    <col min="15884" max="16128" width="11.44140625" style="15"/>
    <col min="16129" max="16129" width="4.6640625" style="15" customWidth="1"/>
    <col min="16130" max="16138" width="11.44140625" style="15"/>
    <col min="16139" max="16139" width="11.44140625" style="15" customWidth="1"/>
    <col min="16140" max="16384" width="11.44140625" style="15"/>
  </cols>
  <sheetData>
    <row r="1" spans="2:11" ht="15.6" x14ac:dyDescent="0.3">
      <c r="B1" s="16" t="s">
        <v>20</v>
      </c>
    </row>
    <row r="2" spans="2:11" ht="65.400000000000006" customHeight="1" x14ac:dyDescent="0.3">
      <c r="B2" s="108" t="s">
        <v>156</v>
      </c>
      <c r="C2" s="112"/>
      <c r="D2" s="112"/>
      <c r="E2" s="112"/>
      <c r="F2" s="112"/>
      <c r="G2" s="112"/>
      <c r="H2" s="112"/>
      <c r="I2" s="112"/>
      <c r="J2" s="112"/>
      <c r="K2" s="112"/>
    </row>
    <row r="4" spans="2:11" x14ac:dyDescent="0.25">
      <c r="B4" s="8" t="s">
        <v>76</v>
      </c>
    </row>
    <row r="5" spans="2:11" ht="18.600000000000001" customHeight="1" x14ac:dyDescent="0.25">
      <c r="B5" s="115" t="s">
        <v>105</v>
      </c>
      <c r="C5" s="115"/>
      <c r="D5" s="115"/>
      <c r="E5" s="115"/>
      <c r="F5" s="115"/>
      <c r="G5" s="115"/>
      <c r="H5" s="115"/>
      <c r="I5" s="115"/>
      <c r="J5" s="115"/>
      <c r="K5" s="115"/>
    </row>
    <row r="6" spans="2:11" x14ac:dyDescent="0.25">
      <c r="B6" s="115"/>
      <c r="C6" s="115"/>
      <c r="D6" s="115"/>
      <c r="E6" s="115"/>
      <c r="F6" s="115"/>
      <c r="G6" s="115"/>
      <c r="H6" s="115"/>
      <c r="I6" s="115"/>
      <c r="J6" s="115"/>
      <c r="K6" s="115"/>
    </row>
    <row r="7" spans="2:11" x14ac:dyDescent="0.25">
      <c r="B7" s="115"/>
      <c r="C7" s="115"/>
      <c r="D7" s="115"/>
      <c r="E7" s="115"/>
      <c r="F7" s="115"/>
      <c r="G7" s="115"/>
      <c r="H7" s="115"/>
      <c r="I7" s="115"/>
      <c r="J7" s="115"/>
      <c r="K7" s="115"/>
    </row>
    <row r="8" spans="2:11" x14ac:dyDescent="0.25">
      <c r="B8" s="115"/>
      <c r="C8" s="115"/>
      <c r="D8" s="115"/>
      <c r="E8" s="115"/>
      <c r="F8" s="115"/>
      <c r="G8" s="115"/>
      <c r="H8" s="115"/>
      <c r="I8" s="115"/>
      <c r="J8" s="115"/>
      <c r="K8" s="115"/>
    </row>
    <row r="9" spans="2:11" ht="19.95" customHeight="1" x14ac:dyDescent="0.25">
      <c r="B9" s="115"/>
      <c r="C9" s="115"/>
      <c r="D9" s="115"/>
      <c r="E9" s="115"/>
      <c r="F9" s="115"/>
      <c r="G9" s="115"/>
      <c r="H9" s="115"/>
      <c r="I9" s="115"/>
      <c r="J9" s="115"/>
      <c r="K9" s="115"/>
    </row>
    <row r="10" spans="2:11" x14ac:dyDescent="0.25">
      <c r="B10" s="116" t="s">
        <v>106</v>
      </c>
      <c r="C10" s="117"/>
      <c r="D10" s="117"/>
      <c r="E10" s="117"/>
      <c r="F10" s="117"/>
      <c r="G10" s="97"/>
      <c r="H10" s="97"/>
      <c r="I10" s="97"/>
      <c r="J10" s="97"/>
      <c r="K10" s="97"/>
    </row>
    <row r="11" spans="2:11" x14ac:dyDescent="0.25">
      <c r="B11" s="1" t="s">
        <v>107</v>
      </c>
    </row>
    <row r="13" spans="2:11" x14ac:dyDescent="0.25">
      <c r="B13" s="99">
        <v>35000</v>
      </c>
      <c r="C13" s="97" t="s">
        <v>21</v>
      </c>
      <c r="D13" s="97" t="s">
        <v>22</v>
      </c>
      <c r="E13" s="97"/>
      <c r="F13" s="100" t="s">
        <v>108</v>
      </c>
      <c r="G13" s="17">
        <v>16.829999999999998</v>
      </c>
      <c r="H13" s="97"/>
    </row>
    <row r="14" spans="2:11" ht="15" customHeight="1" x14ac:dyDescent="0.25">
      <c r="B14" s="101" t="s">
        <v>148</v>
      </c>
      <c r="D14" s="101" t="s">
        <v>23</v>
      </c>
      <c r="F14" s="18"/>
      <c r="G14" s="102" t="s">
        <v>109</v>
      </c>
    </row>
    <row r="15" spans="2:11" x14ac:dyDescent="0.25">
      <c r="D15" s="101" t="s">
        <v>24</v>
      </c>
    </row>
    <row r="18" spans="2:11" x14ac:dyDescent="0.25">
      <c r="B18" s="19" t="s">
        <v>110</v>
      </c>
    </row>
    <row r="19" spans="2:11" ht="19.2" customHeight="1" x14ac:dyDescent="0.25">
      <c r="B19" s="20" t="s">
        <v>111</v>
      </c>
    </row>
    <row r="20" spans="2:11" x14ac:dyDescent="0.25">
      <c r="B20" s="109" t="s">
        <v>138</v>
      </c>
      <c r="C20" s="109"/>
      <c r="D20" s="109"/>
      <c r="E20" s="109"/>
      <c r="F20" s="109"/>
      <c r="G20" s="109"/>
      <c r="H20" s="109"/>
      <c r="I20" s="109"/>
      <c r="J20" s="109"/>
      <c r="K20" s="109"/>
    </row>
    <row r="21" spans="2:11" ht="27" customHeight="1" x14ac:dyDescent="0.25">
      <c r="B21" s="109"/>
      <c r="C21" s="109"/>
      <c r="D21" s="109"/>
      <c r="E21" s="109"/>
      <c r="F21" s="109"/>
      <c r="G21" s="109"/>
      <c r="H21" s="109"/>
      <c r="I21" s="109"/>
      <c r="J21" s="109"/>
      <c r="K21" s="109"/>
    </row>
    <row r="22" spans="2:11" x14ac:dyDescent="0.25">
      <c r="B22" s="109" t="s">
        <v>157</v>
      </c>
      <c r="C22" s="109"/>
      <c r="D22" s="109"/>
      <c r="E22" s="109"/>
      <c r="F22" s="109"/>
      <c r="G22" s="109"/>
      <c r="H22" s="109"/>
      <c r="I22" s="109"/>
      <c r="J22" s="109"/>
      <c r="K22" s="109"/>
    </row>
    <row r="23" spans="2:11" ht="14.4" customHeight="1" x14ac:dyDescent="0.25">
      <c r="B23" s="109"/>
      <c r="C23" s="109"/>
      <c r="D23" s="109"/>
      <c r="E23" s="109"/>
      <c r="F23" s="109"/>
      <c r="G23" s="109"/>
      <c r="H23" s="109"/>
      <c r="I23" s="109"/>
      <c r="J23" s="109"/>
      <c r="K23" s="109"/>
    </row>
    <row r="24" spans="2:11" x14ac:dyDescent="0.25">
      <c r="B24" s="111" t="s">
        <v>139</v>
      </c>
      <c r="C24" s="111"/>
      <c r="D24" s="111"/>
      <c r="E24" s="111"/>
      <c r="F24" s="111"/>
      <c r="G24" s="111"/>
      <c r="H24" s="111"/>
      <c r="I24" s="111"/>
      <c r="J24" s="111"/>
      <c r="K24" s="111"/>
    </row>
    <row r="25" spans="2:11" x14ac:dyDescent="0.25">
      <c r="B25" s="111"/>
      <c r="C25" s="111"/>
      <c r="D25" s="111"/>
      <c r="E25" s="111"/>
      <c r="F25" s="111"/>
      <c r="G25" s="111"/>
      <c r="H25" s="111"/>
      <c r="I25" s="111"/>
      <c r="J25" s="111"/>
      <c r="K25" s="111"/>
    </row>
    <row r="26" spans="2:11" x14ac:dyDescent="0.25">
      <c r="B26" s="109" t="s">
        <v>140</v>
      </c>
      <c r="C26" s="109"/>
      <c r="D26" s="109"/>
      <c r="E26" s="109"/>
      <c r="F26" s="109"/>
      <c r="G26" s="109"/>
      <c r="H26" s="109"/>
      <c r="I26" s="109"/>
      <c r="J26" s="109"/>
      <c r="K26" s="109"/>
    </row>
    <row r="27" spans="2:11" x14ac:dyDescent="0.25">
      <c r="B27" s="109"/>
      <c r="C27" s="109"/>
      <c r="D27" s="109"/>
      <c r="E27" s="109"/>
      <c r="F27" s="109"/>
      <c r="G27" s="109"/>
      <c r="H27" s="109"/>
      <c r="I27" s="109"/>
      <c r="J27" s="109"/>
      <c r="K27" s="109"/>
    </row>
    <row r="28" spans="2:11" x14ac:dyDescent="0.25">
      <c r="B28" s="109" t="s">
        <v>141</v>
      </c>
      <c r="C28" s="109"/>
      <c r="D28" s="109"/>
      <c r="E28" s="109"/>
      <c r="F28" s="109"/>
      <c r="G28" s="109"/>
      <c r="H28" s="109"/>
      <c r="I28" s="109"/>
      <c r="J28" s="109"/>
      <c r="K28" s="109"/>
    </row>
    <row r="29" spans="2:11" x14ac:dyDescent="0.25">
      <c r="B29" s="109"/>
      <c r="C29" s="109"/>
      <c r="D29" s="109"/>
      <c r="E29" s="109"/>
      <c r="F29" s="109"/>
      <c r="G29" s="109"/>
      <c r="H29" s="109"/>
      <c r="I29" s="109"/>
      <c r="J29" s="109"/>
      <c r="K29" s="109"/>
    </row>
    <row r="31" spans="2:11" ht="18.600000000000001" customHeight="1" x14ac:dyDescent="0.25">
      <c r="B31" s="38" t="s">
        <v>112</v>
      </c>
    </row>
    <row r="32" spans="2:11" ht="12.6" customHeight="1" x14ac:dyDescent="0.25">
      <c r="B32" s="109" t="s">
        <v>113</v>
      </c>
      <c r="C32" s="109"/>
      <c r="D32" s="109"/>
      <c r="E32" s="109"/>
      <c r="F32" s="109"/>
      <c r="G32" s="109"/>
      <c r="H32" s="109"/>
      <c r="I32" s="109"/>
      <c r="J32" s="109"/>
      <c r="K32" s="109"/>
    </row>
    <row r="33" spans="2:12" x14ac:dyDescent="0.25">
      <c r="B33" s="109"/>
      <c r="C33" s="109"/>
      <c r="D33" s="109"/>
      <c r="E33" s="109"/>
      <c r="F33" s="109"/>
      <c r="G33" s="109"/>
      <c r="H33" s="109"/>
      <c r="I33" s="109"/>
      <c r="J33" s="109"/>
      <c r="K33" s="109"/>
    </row>
    <row r="34" spans="2:12" x14ac:dyDescent="0.25">
      <c r="B34" s="109"/>
      <c r="C34" s="109"/>
      <c r="D34" s="109"/>
      <c r="E34" s="109"/>
      <c r="F34" s="109"/>
      <c r="G34" s="109"/>
      <c r="H34" s="109"/>
      <c r="I34" s="109"/>
      <c r="J34" s="109"/>
      <c r="K34" s="109"/>
    </row>
    <row r="35" spans="2:12" ht="15.75" customHeight="1" x14ac:dyDescent="0.25">
      <c r="B35" s="109"/>
      <c r="C35" s="109"/>
      <c r="D35" s="109"/>
      <c r="E35" s="109"/>
      <c r="F35" s="109"/>
      <c r="G35" s="109"/>
      <c r="H35" s="109"/>
      <c r="I35" s="109"/>
      <c r="J35" s="109"/>
      <c r="K35" s="109"/>
    </row>
    <row r="36" spans="2:12" x14ac:dyDescent="0.25">
      <c r="B36" s="103"/>
      <c r="C36" s="103"/>
      <c r="D36" s="103"/>
      <c r="E36" s="103"/>
      <c r="F36" s="103"/>
      <c r="G36" s="103"/>
      <c r="H36" s="103"/>
      <c r="I36" s="103"/>
      <c r="J36" s="103"/>
      <c r="K36" s="103"/>
    </row>
    <row r="37" spans="2:12" x14ac:dyDescent="0.25">
      <c r="B37" s="21"/>
    </row>
    <row r="38" spans="2:12" x14ac:dyDescent="0.25">
      <c r="B38" s="8" t="s">
        <v>114</v>
      </c>
    </row>
    <row r="39" spans="2:12" ht="18.600000000000001" customHeight="1" x14ac:dyDescent="0.25">
      <c r="B39" s="15" t="s">
        <v>151</v>
      </c>
      <c r="E39" s="37"/>
    </row>
    <row r="40" spans="2:12" x14ac:dyDescent="0.25">
      <c r="B40" s="15" t="s">
        <v>152</v>
      </c>
    </row>
    <row r="41" spans="2:12" x14ac:dyDescent="0.25">
      <c r="B41" s="15" t="s">
        <v>153</v>
      </c>
    </row>
    <row r="42" spans="2:12" x14ac:dyDescent="0.25">
      <c r="B42" s="18"/>
    </row>
    <row r="43" spans="2:12" x14ac:dyDescent="0.25">
      <c r="B43" s="8" t="s">
        <v>115</v>
      </c>
    </row>
    <row r="44" spans="2:12" ht="21.6" customHeight="1" x14ac:dyDescent="0.25">
      <c r="B44" s="15" t="s">
        <v>133</v>
      </c>
    </row>
    <row r="45" spans="2:12" x14ac:dyDescent="0.25">
      <c r="B45" s="15" t="s">
        <v>134</v>
      </c>
    </row>
    <row r="46" spans="2:12" ht="13.95" customHeight="1" x14ac:dyDescent="0.25">
      <c r="B46" s="104" t="s">
        <v>135</v>
      </c>
      <c r="C46" s="105"/>
      <c r="D46" s="105"/>
      <c r="E46" s="105"/>
      <c r="F46" s="105"/>
      <c r="G46" s="105"/>
      <c r="H46" s="105"/>
      <c r="I46" s="105"/>
      <c r="J46" s="105"/>
      <c r="K46" s="105"/>
      <c r="L46" s="105"/>
    </row>
    <row r="47" spans="2:12" x14ac:dyDescent="0.25">
      <c r="B47" s="109" t="s">
        <v>158</v>
      </c>
      <c r="C47" s="109"/>
      <c r="D47" s="109"/>
      <c r="E47" s="109"/>
      <c r="F47" s="109"/>
      <c r="G47" s="109"/>
      <c r="H47" s="109"/>
      <c r="I47" s="109"/>
      <c r="J47" s="109"/>
      <c r="K47" s="109"/>
    </row>
    <row r="48" spans="2:12" ht="27.6" customHeight="1" x14ac:dyDescent="0.25">
      <c r="B48" s="109"/>
      <c r="C48" s="109"/>
      <c r="D48" s="109"/>
      <c r="E48" s="109"/>
      <c r="F48" s="109"/>
      <c r="G48" s="109"/>
      <c r="H48" s="109"/>
      <c r="I48" s="109"/>
      <c r="J48" s="109"/>
      <c r="K48" s="109"/>
    </row>
    <row r="49" spans="1:11" x14ac:dyDescent="0.25">
      <c r="B49" s="110"/>
      <c r="C49" s="111"/>
      <c r="D49" s="111"/>
      <c r="E49" s="111"/>
      <c r="F49" s="111"/>
      <c r="G49" s="111"/>
      <c r="H49" s="111"/>
      <c r="I49" s="111"/>
      <c r="J49" s="111"/>
      <c r="K49" s="111"/>
    </row>
    <row r="50" spans="1:11" x14ac:dyDescent="0.25">
      <c r="B50" s="8" t="s">
        <v>116</v>
      </c>
    </row>
    <row r="51" spans="1:11" ht="6" customHeight="1" x14ac:dyDescent="0.25">
      <c r="B51" s="8"/>
    </row>
    <row r="52" spans="1:11" x14ac:dyDescent="0.25">
      <c r="B52" s="1" t="s">
        <v>117</v>
      </c>
    </row>
    <row r="53" spans="1:11" x14ac:dyDescent="0.25">
      <c r="B53" s="106" t="s">
        <v>118</v>
      </c>
      <c r="C53" s="107"/>
      <c r="D53" s="107"/>
      <c r="E53" s="107"/>
      <c r="F53" s="107"/>
      <c r="G53" s="107"/>
      <c r="H53" s="107"/>
      <c r="I53" s="107"/>
      <c r="J53" s="107"/>
      <c r="K53" s="107"/>
    </row>
    <row r="54" spans="1:11" ht="40.950000000000003" customHeight="1" x14ac:dyDescent="0.25">
      <c r="B54" s="108" t="s">
        <v>145</v>
      </c>
      <c r="C54" s="105"/>
      <c r="D54" s="105"/>
      <c r="E54" s="105"/>
      <c r="F54" s="105"/>
      <c r="G54" s="105"/>
      <c r="H54" s="105"/>
      <c r="I54" s="105"/>
      <c r="J54" s="105"/>
      <c r="K54" s="105"/>
    </row>
    <row r="56" spans="1:11" x14ac:dyDescent="0.25">
      <c r="B56" s="1" t="s">
        <v>129</v>
      </c>
    </row>
    <row r="57" spans="1:11" x14ac:dyDescent="0.25">
      <c r="B57" s="101" t="s">
        <v>119</v>
      </c>
    </row>
    <row r="59" spans="1:11" x14ac:dyDescent="0.25">
      <c r="B59" s="22" t="s">
        <v>120</v>
      </c>
      <c r="C59" s="23"/>
      <c r="D59" s="23"/>
      <c r="E59" s="23"/>
      <c r="F59" s="23"/>
      <c r="G59" s="23"/>
      <c r="H59" s="18"/>
      <c r="I59" s="18"/>
    </row>
    <row r="61" spans="1:11" ht="12.75" customHeight="1" x14ac:dyDescent="0.25">
      <c r="A61" s="113"/>
      <c r="B61" s="114" t="s">
        <v>130</v>
      </c>
      <c r="C61" s="114"/>
      <c r="D61" s="114"/>
      <c r="E61" s="114"/>
      <c r="F61" s="114"/>
      <c r="G61" s="114"/>
      <c r="H61" s="114"/>
      <c r="I61" s="114"/>
      <c r="J61" s="114"/>
      <c r="K61" s="114"/>
    </row>
    <row r="62" spans="1:11" ht="15" customHeight="1" x14ac:dyDescent="0.25">
      <c r="A62" s="113"/>
      <c r="B62" s="114"/>
      <c r="C62" s="114"/>
      <c r="D62" s="114"/>
      <c r="E62" s="114"/>
      <c r="F62" s="114"/>
      <c r="G62" s="114"/>
      <c r="H62" s="114"/>
      <c r="I62" s="114"/>
      <c r="J62" s="114"/>
      <c r="K62" s="114"/>
    </row>
    <row r="63" spans="1:11" x14ac:dyDescent="0.25">
      <c r="B63" s="24" t="s">
        <v>121</v>
      </c>
    </row>
    <row r="64" spans="1:11" x14ac:dyDescent="0.25">
      <c r="B64" s="15" t="s">
        <v>122</v>
      </c>
    </row>
    <row r="65" spans="2:11" x14ac:dyDescent="0.25">
      <c r="B65" s="15" t="s">
        <v>123</v>
      </c>
    </row>
    <row r="66" spans="2:11" x14ac:dyDescent="0.25">
      <c r="B66" s="15" t="s">
        <v>124</v>
      </c>
    </row>
    <row r="67" spans="2:11" x14ac:dyDescent="0.25">
      <c r="B67" s="15" t="s">
        <v>159</v>
      </c>
    </row>
    <row r="68" spans="2:11" ht="8.4" customHeight="1" x14ac:dyDescent="0.25"/>
    <row r="69" spans="2:11" x14ac:dyDescent="0.25">
      <c r="B69" s="15" t="s">
        <v>146</v>
      </c>
    </row>
    <row r="70" spans="2:11" ht="27" customHeight="1" x14ac:dyDescent="0.3">
      <c r="B70" s="108" t="s">
        <v>147</v>
      </c>
      <c r="C70" s="112"/>
      <c r="D70" s="112"/>
      <c r="E70" s="112"/>
      <c r="F70" s="112"/>
      <c r="G70" s="112"/>
      <c r="H70" s="112"/>
      <c r="I70" s="112"/>
      <c r="J70" s="112"/>
      <c r="K70" s="112"/>
    </row>
    <row r="71" spans="2:11" x14ac:dyDescent="0.25">
      <c r="B71" s="25"/>
      <c r="C71" s="98"/>
      <c r="D71" s="98"/>
      <c r="E71" s="98"/>
      <c r="F71" s="98"/>
      <c r="G71" s="98"/>
      <c r="H71" s="98"/>
      <c r="I71" s="98"/>
      <c r="J71" s="98"/>
      <c r="K71" s="98"/>
    </row>
    <row r="72" spans="2:11" x14ac:dyDescent="0.25">
      <c r="B72" s="101" t="s">
        <v>125</v>
      </c>
    </row>
    <row r="73" spans="2:11" ht="30" customHeight="1" x14ac:dyDescent="0.25">
      <c r="B73" s="108" t="s">
        <v>131</v>
      </c>
      <c r="C73" s="105"/>
      <c r="D73" s="105"/>
      <c r="E73" s="105"/>
      <c r="F73" s="105"/>
      <c r="G73" s="105"/>
      <c r="H73" s="105"/>
      <c r="I73" s="105"/>
      <c r="J73" s="105"/>
      <c r="K73" s="105"/>
    </row>
    <row r="74" spans="2:11" ht="27.6" customHeight="1" x14ac:dyDescent="0.25">
      <c r="B74" s="104" t="s">
        <v>149</v>
      </c>
      <c r="C74" s="105"/>
      <c r="D74" s="105"/>
      <c r="E74" s="105"/>
      <c r="F74" s="105"/>
      <c r="G74" s="105"/>
      <c r="H74" s="105"/>
      <c r="I74" s="105"/>
      <c r="J74" s="105"/>
      <c r="K74" s="105"/>
    </row>
    <row r="76" spans="2:11" x14ac:dyDescent="0.25">
      <c r="B76" s="15" t="s">
        <v>132</v>
      </c>
    </row>
    <row r="77" spans="2:11" ht="30.6" customHeight="1" x14ac:dyDescent="0.25">
      <c r="B77" s="104" t="s">
        <v>154</v>
      </c>
      <c r="C77" s="105"/>
      <c r="D77" s="105"/>
      <c r="E77" s="105"/>
      <c r="F77" s="105"/>
      <c r="G77" s="105"/>
      <c r="H77" s="105"/>
      <c r="I77" s="105"/>
      <c r="J77" s="105"/>
      <c r="K77" s="105"/>
    </row>
    <row r="78" spans="2:11" x14ac:dyDescent="0.25">
      <c r="B78" s="15" t="s">
        <v>126</v>
      </c>
    </row>
    <row r="79" spans="2:11" x14ac:dyDescent="0.25">
      <c r="B79" s="15" t="s">
        <v>127</v>
      </c>
    </row>
    <row r="81" spans="2:2" x14ac:dyDescent="0.25">
      <c r="B81" s="21" t="s">
        <v>128</v>
      </c>
    </row>
  </sheetData>
  <sheetProtection algorithmName="SHA-512" hashValue="z404rB1U+f3UkimVKc4m7pnHfjCrMbPyWt5uZmYMonnMuPNd1tN43ft5RSlcyida/hmEjiQuLiVafaJlIPwpcg==" saltValue="JPPfXaK5/PY2HlImJSpxqA==" spinCount="100000" sheet="1" objects="1" scenarios="1"/>
  <mergeCells count="20">
    <mergeCell ref="B2:K2"/>
    <mergeCell ref="B5:K9"/>
    <mergeCell ref="B10:F10"/>
    <mergeCell ref="B20:K21"/>
    <mergeCell ref="B22:K23"/>
    <mergeCell ref="A61:A62"/>
    <mergeCell ref="B61:K62"/>
    <mergeCell ref="B24:K25"/>
    <mergeCell ref="B26:K27"/>
    <mergeCell ref="B28:K29"/>
    <mergeCell ref="B46:L46"/>
    <mergeCell ref="B77:K77"/>
    <mergeCell ref="B53:K53"/>
    <mergeCell ref="B54:K54"/>
    <mergeCell ref="B32:K35"/>
    <mergeCell ref="B47:K48"/>
    <mergeCell ref="B49:K49"/>
    <mergeCell ref="B70:K70"/>
    <mergeCell ref="B73:K73"/>
    <mergeCell ref="B74:K74"/>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tKcwVsmASdv1qIhe1aOD9Se7s26hYSAhy+kGmrvedUiL2Wnwc/u+M9wrXMDo4ZWEmtxMsRidSD7kcVsR3v5Lg==" saltValue="O9KFr9SLYocU6w1d0rhICw=="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303" priority="45" stopIfTrue="1">
      <formula xml:space="preserve"> IF(OR($B$41="per 3. Quartal",$B$41="per 2. Quartal",$B$41="1. Quartal"),1,0)</formula>
    </cfRule>
  </conditionalFormatting>
  <conditionalFormatting sqref="A38">
    <cfRule type="expression" dxfId="302" priority="35" stopIfTrue="1">
      <formula xml:space="preserve"> IF(OR($B$41="per 3. Quartal",$B$41="per 2. Quartal",$B$41="1. Quartal"),1,0)</formula>
    </cfRule>
  </conditionalFormatting>
  <conditionalFormatting sqref="H56:H57">
    <cfRule type="expression" dxfId="301" priority="10" stopIfTrue="1">
      <formula xml:space="preserve"> IF(OR($B$41="per 3. Quartal",$B$41="per 2. Quartal",$B$41="1. Quartal"),1,0)</formula>
    </cfRule>
  </conditionalFormatting>
  <conditionalFormatting sqref="F55 F57:F58">
    <cfRule type="expression" dxfId="300" priority="11" stopIfTrue="1">
      <formula xml:space="preserve"> IF(OR($B$41="per 2. Quartal",$B$41="1. Quartal"),1,0)</formula>
    </cfRule>
  </conditionalFormatting>
  <conditionalFormatting sqref="D54">
    <cfRule type="expression" dxfId="299" priority="14" stopIfTrue="1">
      <formula xml:space="preserve"> IF($B$41="1. Quartal",1,0)</formula>
    </cfRule>
  </conditionalFormatting>
  <conditionalFormatting sqref="F54">
    <cfRule type="expression" dxfId="298" priority="15" stopIfTrue="1">
      <formula xml:space="preserve"> IF(OR($B$41="per 2. Quartal",$B$41="1. Quartal"),1,0)</formula>
    </cfRule>
    <cfRule type="expression" dxfId="297" priority="16" stopIfTrue="1">
      <formula xml:space="preserve"> IF(OR($B$41="per 2. Quartal",$B$41="1. Quartal"),1,0)</formula>
    </cfRule>
  </conditionalFormatting>
  <conditionalFormatting sqref="H54">
    <cfRule type="expression" dxfId="296" priority="17">
      <formula xml:space="preserve"> IF(OR($B$41="per 3. Quartal",$B$41="per 2. Quartal",$B$41="1. Quartal"),1,0)</formula>
    </cfRule>
  </conditionalFormatting>
  <conditionalFormatting sqref="D55 D57:D58">
    <cfRule type="expression" dxfId="295" priority="12" stopIfTrue="1">
      <formula xml:space="preserve"> IF($B$41="1. Quartal",1,0)</formula>
    </cfRule>
    <cfRule type="expression" priority="13">
      <formula xml:space="preserve"> IF(($B$41="1. Quartal"),1,0)</formula>
    </cfRule>
  </conditionalFormatting>
  <conditionalFormatting sqref="D56">
    <cfRule type="expression" dxfId="294" priority="8" stopIfTrue="1">
      <formula xml:space="preserve"> IF($B$41="1. Quartal",1,0)</formula>
    </cfRule>
    <cfRule type="expression" priority="9">
      <formula xml:space="preserve"> IF(($B$41="1. Quartal"),1,0)</formula>
    </cfRule>
  </conditionalFormatting>
  <conditionalFormatting sqref="D59">
    <cfRule type="expression" dxfId="293" priority="6" stopIfTrue="1">
      <formula xml:space="preserve"> IF($B$41="1. Quartal",1,0)</formula>
    </cfRule>
    <cfRule type="expression" priority="7">
      <formula xml:space="preserve"> IF(($B$41="1. Quartal"),1,0)</formula>
    </cfRule>
  </conditionalFormatting>
  <conditionalFormatting sqref="F56">
    <cfRule type="expression" dxfId="292" priority="5" stopIfTrue="1">
      <formula xml:space="preserve"> IF(OR($B$41="per 2. Quartal",$B$41="1. Quartal"),1,0)</formula>
    </cfRule>
  </conditionalFormatting>
  <conditionalFormatting sqref="F59">
    <cfRule type="expression" dxfId="291" priority="4" stopIfTrue="1">
      <formula xml:space="preserve"> IF(OR($B$41="per 2. Quartal",$B$41="1. Quartal"),1,0)</formula>
    </cfRule>
  </conditionalFormatting>
  <conditionalFormatting sqref="H55">
    <cfRule type="expression" dxfId="290" priority="3" stopIfTrue="1">
      <formula xml:space="preserve"> IF(OR($B$41="per 3. Quartal",$B$41="per 2. Quartal",$B$41="1. Quartal"),1,0)</formula>
    </cfRule>
  </conditionalFormatting>
  <conditionalFormatting sqref="H58">
    <cfRule type="expression" dxfId="289" priority="2" stopIfTrue="1">
      <formula xml:space="preserve"> IF(OR($B$41="per 3. Quartal",$B$41="per 2. Quartal",$B$41="1. Quartal"),1,0)</formula>
    </cfRule>
  </conditionalFormatting>
  <conditionalFormatting sqref="H59">
    <cfRule type="expression" dxfId="288" priority="1" stopIfTrue="1">
      <formula xml:space="preserve"> IF(OR($B$41="per 3. Quartal",$B$41="per 2. Quartal",$B$41="1. Quartal"),1,0)</formula>
    </cfRule>
  </conditionalFormatting>
  <pageMargins left="0.17" right="0.17" top="0.984251969" bottom="0.34" header="0.4921259845" footer="0.21"/>
  <pageSetup paperSize="9" scale="70" orientation="landscape" r:id="rId1"/>
  <headerFooter alignWithMargins="0"/>
  <rowBreaks count="2" manualBreakCount="2">
    <brk id="2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HTktXFs2biKhBAXq762GZzOND4Fbev66BmSxEkPZ+DCo9TBkXa5OwF3XxbkRBcmaBOn+Ypqskxnv7MjNgyeuJg==" saltValue="dCRl86ZbN0YhoRFRbEkVpQ=="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287" priority="45" stopIfTrue="1">
      <formula xml:space="preserve"> IF(OR($B$41="per 3. Quartal",$B$41="per 2. Quartal",$B$41="1. Quartal"),1,0)</formula>
    </cfRule>
  </conditionalFormatting>
  <conditionalFormatting sqref="A38">
    <cfRule type="expression" dxfId="286" priority="35" stopIfTrue="1">
      <formula xml:space="preserve"> IF(OR($B$41="per 3. Quartal",$B$41="per 2. Quartal",$B$41="1. Quartal"),1,0)</formula>
    </cfRule>
  </conditionalFormatting>
  <conditionalFormatting sqref="H56:H57">
    <cfRule type="expression" dxfId="285" priority="10" stopIfTrue="1">
      <formula xml:space="preserve"> IF(OR($B$41="per 3. Quartal",$B$41="per 2. Quartal",$B$41="1. Quartal"),1,0)</formula>
    </cfRule>
  </conditionalFormatting>
  <conditionalFormatting sqref="F55 F57:F58">
    <cfRule type="expression" dxfId="284" priority="11" stopIfTrue="1">
      <formula xml:space="preserve"> IF(OR($B$41="per 2. Quartal",$B$41="1. Quartal"),1,0)</formula>
    </cfRule>
  </conditionalFormatting>
  <conditionalFormatting sqref="D54">
    <cfRule type="expression" dxfId="283" priority="14" stopIfTrue="1">
      <formula xml:space="preserve"> IF($B$41="1. Quartal",1,0)</formula>
    </cfRule>
  </conditionalFormatting>
  <conditionalFormatting sqref="F54">
    <cfRule type="expression" dxfId="282" priority="15" stopIfTrue="1">
      <formula xml:space="preserve"> IF(OR($B$41="per 2. Quartal",$B$41="1. Quartal"),1,0)</formula>
    </cfRule>
    <cfRule type="expression" dxfId="281" priority="16" stopIfTrue="1">
      <formula xml:space="preserve"> IF(OR($B$41="per 2. Quartal",$B$41="1. Quartal"),1,0)</formula>
    </cfRule>
  </conditionalFormatting>
  <conditionalFormatting sqref="H54">
    <cfRule type="expression" dxfId="280" priority="17">
      <formula xml:space="preserve"> IF(OR($B$41="per 3. Quartal",$B$41="per 2. Quartal",$B$41="1. Quartal"),1,0)</formula>
    </cfRule>
  </conditionalFormatting>
  <conditionalFormatting sqref="D55 D57:D58">
    <cfRule type="expression" dxfId="279" priority="12" stopIfTrue="1">
      <formula xml:space="preserve"> IF($B$41="1. Quartal",1,0)</formula>
    </cfRule>
    <cfRule type="expression" priority="13">
      <formula xml:space="preserve"> IF(($B$41="1. Quartal"),1,0)</formula>
    </cfRule>
  </conditionalFormatting>
  <conditionalFormatting sqref="D56">
    <cfRule type="expression" dxfId="278" priority="8" stopIfTrue="1">
      <formula xml:space="preserve"> IF($B$41="1. Quartal",1,0)</formula>
    </cfRule>
    <cfRule type="expression" priority="9">
      <formula xml:space="preserve"> IF(($B$41="1. Quartal"),1,0)</formula>
    </cfRule>
  </conditionalFormatting>
  <conditionalFormatting sqref="D59">
    <cfRule type="expression" dxfId="277" priority="6" stopIfTrue="1">
      <formula xml:space="preserve"> IF($B$41="1. Quartal",1,0)</formula>
    </cfRule>
    <cfRule type="expression" priority="7">
      <formula xml:space="preserve"> IF(($B$41="1. Quartal"),1,0)</formula>
    </cfRule>
  </conditionalFormatting>
  <conditionalFormatting sqref="F56">
    <cfRule type="expression" dxfId="276" priority="5" stopIfTrue="1">
      <formula xml:space="preserve"> IF(OR($B$41="per 2. Quartal",$B$41="1. Quartal"),1,0)</formula>
    </cfRule>
  </conditionalFormatting>
  <conditionalFormatting sqref="F59">
    <cfRule type="expression" dxfId="275" priority="4" stopIfTrue="1">
      <formula xml:space="preserve"> IF(OR($B$41="per 2. Quartal",$B$41="1. Quartal"),1,0)</formula>
    </cfRule>
  </conditionalFormatting>
  <conditionalFormatting sqref="H55">
    <cfRule type="expression" dxfId="274" priority="3" stopIfTrue="1">
      <formula xml:space="preserve"> IF(OR($B$41="per 3. Quartal",$B$41="per 2. Quartal",$B$41="1. Quartal"),1,0)</formula>
    </cfRule>
  </conditionalFormatting>
  <conditionalFormatting sqref="H58">
    <cfRule type="expression" dxfId="273" priority="2" stopIfTrue="1">
      <formula xml:space="preserve"> IF(OR($B$41="per 3. Quartal",$B$41="per 2. Quartal",$B$41="1. Quartal"),1,0)</formula>
    </cfRule>
  </conditionalFormatting>
  <conditionalFormatting sqref="H59">
    <cfRule type="expression" dxfId="272" priority="1" stopIfTrue="1">
      <formula xml:space="preserve"> IF(OR($B$41="per 3. Quartal",$B$41="per 2. Quartal",$B$41="1. Quartal"),1,0)</formula>
    </cfRule>
  </conditionalFormatting>
  <pageMargins left="0.17" right="0.17" top="0.984251969" bottom="0.36" header="0.4921259845" footer="0.17"/>
  <pageSetup paperSize="9" scale="70" orientation="landscape" r:id="rId1"/>
  <headerFooter alignWithMargins="0"/>
  <rowBreaks count="2" manualBreakCount="2">
    <brk id="26" max="16383" man="1"/>
    <brk id="7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466i/ZAU9F0d3DNRX3P74y+mnYGpD1j2aHJNPQEMe+gQtRecFE3WEaGh4xpUgGuCwrXC2Uq5Ru97X3ygIu6IXw==" saltValue="HLG3jpEw5Z8DKfPPOQTYeg=="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271" priority="45" stopIfTrue="1">
      <formula xml:space="preserve"> IF(OR($B$41="per 3. Quartal",$B$41="per 2. Quartal",$B$41="1. Quartal"),1,0)</formula>
    </cfRule>
  </conditionalFormatting>
  <conditionalFormatting sqref="A38">
    <cfRule type="expression" dxfId="270" priority="35" stopIfTrue="1">
      <formula xml:space="preserve"> IF(OR($B$41="per 3. Quartal",$B$41="per 2. Quartal",$B$41="1. Quartal"),1,0)</formula>
    </cfRule>
  </conditionalFormatting>
  <conditionalFormatting sqref="H56:H57">
    <cfRule type="expression" dxfId="269" priority="10" stopIfTrue="1">
      <formula xml:space="preserve"> IF(OR($B$41="per 3. Quartal",$B$41="per 2. Quartal",$B$41="1. Quartal"),1,0)</formula>
    </cfRule>
  </conditionalFormatting>
  <conditionalFormatting sqref="F55 F57:F58">
    <cfRule type="expression" dxfId="268" priority="11" stopIfTrue="1">
      <formula xml:space="preserve"> IF(OR($B$41="per 2. Quartal",$B$41="1. Quartal"),1,0)</formula>
    </cfRule>
  </conditionalFormatting>
  <conditionalFormatting sqref="D54">
    <cfRule type="expression" dxfId="267" priority="14" stopIfTrue="1">
      <formula xml:space="preserve"> IF($B$41="1. Quartal",1,0)</formula>
    </cfRule>
  </conditionalFormatting>
  <conditionalFormatting sqref="F54">
    <cfRule type="expression" dxfId="266" priority="15" stopIfTrue="1">
      <formula xml:space="preserve"> IF(OR($B$41="per 2. Quartal",$B$41="1. Quartal"),1,0)</formula>
    </cfRule>
    <cfRule type="expression" dxfId="265" priority="16" stopIfTrue="1">
      <formula xml:space="preserve"> IF(OR($B$41="per 2. Quartal",$B$41="1. Quartal"),1,0)</formula>
    </cfRule>
  </conditionalFormatting>
  <conditionalFormatting sqref="H54">
    <cfRule type="expression" dxfId="264" priority="17">
      <formula xml:space="preserve"> IF(OR($B$41="per 3. Quartal",$B$41="per 2. Quartal",$B$41="1. Quartal"),1,0)</formula>
    </cfRule>
  </conditionalFormatting>
  <conditionalFormatting sqref="D55 D57:D58">
    <cfRule type="expression" dxfId="263" priority="12" stopIfTrue="1">
      <formula xml:space="preserve"> IF($B$41="1. Quartal",1,0)</formula>
    </cfRule>
    <cfRule type="expression" priority="13">
      <formula xml:space="preserve"> IF(($B$41="1. Quartal"),1,0)</formula>
    </cfRule>
  </conditionalFormatting>
  <conditionalFormatting sqref="D56">
    <cfRule type="expression" dxfId="262" priority="8" stopIfTrue="1">
      <formula xml:space="preserve"> IF($B$41="1. Quartal",1,0)</formula>
    </cfRule>
    <cfRule type="expression" priority="9">
      <formula xml:space="preserve"> IF(($B$41="1. Quartal"),1,0)</formula>
    </cfRule>
  </conditionalFormatting>
  <conditionalFormatting sqref="D59">
    <cfRule type="expression" dxfId="261" priority="6" stopIfTrue="1">
      <formula xml:space="preserve"> IF($B$41="1. Quartal",1,0)</formula>
    </cfRule>
    <cfRule type="expression" priority="7">
      <formula xml:space="preserve"> IF(($B$41="1. Quartal"),1,0)</formula>
    </cfRule>
  </conditionalFormatting>
  <conditionalFormatting sqref="F56">
    <cfRule type="expression" dxfId="260" priority="5" stopIfTrue="1">
      <formula xml:space="preserve"> IF(OR($B$41="per 2. Quartal",$B$41="1. Quartal"),1,0)</formula>
    </cfRule>
  </conditionalFormatting>
  <conditionalFormatting sqref="F59">
    <cfRule type="expression" dxfId="259" priority="4" stopIfTrue="1">
      <formula xml:space="preserve"> IF(OR($B$41="per 2. Quartal",$B$41="1. Quartal"),1,0)</formula>
    </cfRule>
  </conditionalFormatting>
  <conditionalFormatting sqref="H55">
    <cfRule type="expression" dxfId="258" priority="3" stopIfTrue="1">
      <formula xml:space="preserve"> IF(OR($B$41="per 3. Quartal",$B$41="per 2. Quartal",$B$41="1. Quartal"),1,0)</formula>
    </cfRule>
  </conditionalFormatting>
  <conditionalFormatting sqref="H58">
    <cfRule type="expression" dxfId="257" priority="2" stopIfTrue="1">
      <formula xml:space="preserve"> IF(OR($B$41="per 3. Quartal",$B$41="per 2. Quartal",$B$41="1. Quartal"),1,0)</formula>
    </cfRule>
  </conditionalFormatting>
  <conditionalFormatting sqref="H59">
    <cfRule type="expression" dxfId="256"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101</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f6AzqlCTpw+PQFHB5FcaOT0UeNevhO1WVcuESGomWYdguD5SVq/XJfvOetq4qEdO7uaIjzRNUEp/vw5UGqsbLw==" saltValue="/fCdkHvcPKhnQRJg0RC7Fw=="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255" priority="45" stopIfTrue="1">
      <formula xml:space="preserve"> IF(OR($B$41="per 3. Quartal",$B$41="per 2. Quartal",$B$41="1. Quartal"),1,0)</formula>
    </cfRule>
  </conditionalFormatting>
  <conditionalFormatting sqref="A38">
    <cfRule type="expression" dxfId="254" priority="35" stopIfTrue="1">
      <formula xml:space="preserve"> IF(OR($B$41="per 3. Quartal",$B$41="per 2. Quartal",$B$41="1. Quartal"),1,0)</formula>
    </cfRule>
  </conditionalFormatting>
  <conditionalFormatting sqref="H56:H57">
    <cfRule type="expression" dxfId="253" priority="10" stopIfTrue="1">
      <formula xml:space="preserve"> IF(OR($B$41="per 3. Quartal",$B$41="per 2. Quartal",$B$41="1. Quartal"),1,0)</formula>
    </cfRule>
  </conditionalFormatting>
  <conditionalFormatting sqref="F55 F57:F58">
    <cfRule type="expression" dxfId="252" priority="11" stopIfTrue="1">
      <formula xml:space="preserve"> IF(OR($B$41="per 2. Quartal",$B$41="1. Quartal"),1,0)</formula>
    </cfRule>
  </conditionalFormatting>
  <conditionalFormatting sqref="D54">
    <cfRule type="expression" dxfId="251" priority="14" stopIfTrue="1">
      <formula xml:space="preserve"> IF($B$41="1. Quartal",1,0)</formula>
    </cfRule>
  </conditionalFormatting>
  <conditionalFormatting sqref="F54">
    <cfRule type="expression" dxfId="250" priority="15" stopIfTrue="1">
      <formula xml:space="preserve"> IF(OR($B$41="per 2. Quartal",$B$41="1. Quartal"),1,0)</formula>
    </cfRule>
    <cfRule type="expression" dxfId="249" priority="16" stopIfTrue="1">
      <formula xml:space="preserve"> IF(OR($B$41="per 2. Quartal",$B$41="1. Quartal"),1,0)</formula>
    </cfRule>
  </conditionalFormatting>
  <conditionalFormatting sqref="H54">
    <cfRule type="expression" dxfId="248" priority="17">
      <formula xml:space="preserve"> IF(OR($B$41="per 3. Quartal",$B$41="per 2. Quartal",$B$41="1. Quartal"),1,0)</formula>
    </cfRule>
  </conditionalFormatting>
  <conditionalFormatting sqref="D55 D57:D58">
    <cfRule type="expression" dxfId="247" priority="12" stopIfTrue="1">
      <formula xml:space="preserve"> IF($B$41="1. Quartal",1,0)</formula>
    </cfRule>
    <cfRule type="expression" priority="13">
      <formula xml:space="preserve"> IF(($B$41="1. Quartal"),1,0)</formula>
    </cfRule>
  </conditionalFormatting>
  <conditionalFormatting sqref="D56">
    <cfRule type="expression" dxfId="246" priority="8" stopIfTrue="1">
      <formula xml:space="preserve"> IF($B$41="1. Quartal",1,0)</formula>
    </cfRule>
    <cfRule type="expression" priority="9">
      <formula xml:space="preserve"> IF(($B$41="1. Quartal"),1,0)</formula>
    </cfRule>
  </conditionalFormatting>
  <conditionalFormatting sqref="D59">
    <cfRule type="expression" dxfId="245" priority="6" stopIfTrue="1">
      <formula xml:space="preserve"> IF($B$41="1. Quartal",1,0)</formula>
    </cfRule>
    <cfRule type="expression" priority="7">
      <formula xml:space="preserve"> IF(($B$41="1. Quartal"),1,0)</formula>
    </cfRule>
  </conditionalFormatting>
  <conditionalFormatting sqref="F56">
    <cfRule type="expression" dxfId="244" priority="5" stopIfTrue="1">
      <formula xml:space="preserve"> IF(OR($B$41="per 2. Quartal",$B$41="1. Quartal"),1,0)</formula>
    </cfRule>
  </conditionalFormatting>
  <conditionalFormatting sqref="F59">
    <cfRule type="expression" dxfId="243" priority="4" stopIfTrue="1">
      <formula xml:space="preserve"> IF(OR($B$41="per 2. Quartal",$B$41="1. Quartal"),1,0)</formula>
    </cfRule>
  </conditionalFormatting>
  <conditionalFormatting sqref="H55">
    <cfRule type="expression" dxfId="242" priority="3" stopIfTrue="1">
      <formula xml:space="preserve"> IF(OR($B$41="per 3. Quartal",$B$41="per 2. Quartal",$B$41="1. Quartal"),1,0)</formula>
    </cfRule>
  </conditionalFormatting>
  <conditionalFormatting sqref="H58">
    <cfRule type="expression" dxfId="241" priority="2" stopIfTrue="1">
      <formula xml:space="preserve"> IF(OR($B$41="per 3. Quartal",$B$41="per 2. Quartal",$B$41="1. Quartal"),1,0)</formula>
    </cfRule>
  </conditionalFormatting>
  <conditionalFormatting sqref="H59">
    <cfRule type="expression" dxfId="240" priority="1" stopIfTrue="1">
      <formula xml:space="preserve"> IF(OR($B$41="per 3. Quartal",$B$41="per 2. Quartal",$B$41="1. Quartal"),1,0)</formula>
    </cfRule>
  </conditionalFormatting>
  <pageMargins left="0.17" right="0.17" top="0.984251969" bottom="0.16" header="0.4921259845" footer="0.18"/>
  <pageSetup paperSize="9" scale="70" orientation="landscape" r:id="rId1"/>
  <headerFooter alignWithMargins="0"/>
  <rowBreaks count="2" manualBreakCount="2">
    <brk id="26" max="16383" man="1"/>
    <brk id="7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101</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Qcs2Qz4HyqIra52QWvdu1vV411avk+JeNrV0A4vcQgaKu9zJuR8AEfwaC3yLWICDXG9KVU6jRWqbciXuV1P+1g==" saltValue="p3484OzmB8DWdyBeZIwDWA==" spinCount="100000" sheet="1" objects="1" scenarios="1"/>
  <mergeCells count="299">
    <mergeCell ref="A149:B149"/>
    <mergeCell ref="A152:B152"/>
    <mergeCell ref="A153:B153"/>
    <mergeCell ref="A154:B154"/>
    <mergeCell ref="A155:B155"/>
    <mergeCell ref="A157:B157"/>
    <mergeCell ref="A139:B139"/>
    <mergeCell ref="A141:B141"/>
    <mergeCell ref="A144:B144"/>
    <mergeCell ref="A145:B145"/>
    <mergeCell ref="A146:B146"/>
    <mergeCell ref="A147:B147"/>
    <mergeCell ref="A130:B130"/>
    <mergeCell ref="A131:B131"/>
    <mergeCell ref="A133:B133"/>
    <mergeCell ref="A136:B136"/>
    <mergeCell ref="A137:B137"/>
    <mergeCell ref="A138:B138"/>
    <mergeCell ref="A121:B121"/>
    <mergeCell ref="A122:B122"/>
    <mergeCell ref="A123:B123"/>
    <mergeCell ref="A125:B125"/>
    <mergeCell ref="A128:B128"/>
    <mergeCell ref="A129:B129"/>
    <mergeCell ref="A112:B112"/>
    <mergeCell ref="A113:B113"/>
    <mergeCell ref="A114:B114"/>
    <mergeCell ref="A115:B115"/>
    <mergeCell ref="A117:B117"/>
    <mergeCell ref="A120:B120"/>
    <mergeCell ref="A101:B101"/>
    <mergeCell ref="A104:B104"/>
    <mergeCell ref="A105:B105"/>
    <mergeCell ref="A106:B106"/>
    <mergeCell ref="A107:B107"/>
    <mergeCell ref="A109:B109"/>
    <mergeCell ref="B59:C59"/>
    <mergeCell ref="A91:B91"/>
    <mergeCell ref="A93:B93"/>
    <mergeCell ref="A96:B96"/>
    <mergeCell ref="A97:B97"/>
    <mergeCell ref="A98:B98"/>
    <mergeCell ref="A99:B99"/>
    <mergeCell ref="A82:B82"/>
    <mergeCell ref="A83:B83"/>
    <mergeCell ref="A85:B85"/>
    <mergeCell ref="A88:B88"/>
    <mergeCell ref="A89:B89"/>
    <mergeCell ref="A90:B90"/>
    <mergeCell ref="A73:B73"/>
    <mergeCell ref="A74:B74"/>
    <mergeCell ref="A75:B75"/>
    <mergeCell ref="A77:B77"/>
    <mergeCell ref="A80:B80"/>
    <mergeCell ref="A81:B81"/>
    <mergeCell ref="A64:B64"/>
    <mergeCell ref="A65:B65"/>
    <mergeCell ref="A66:B66"/>
    <mergeCell ref="A67:B67"/>
    <mergeCell ref="A69:B69"/>
    <mergeCell ref="A72:B72"/>
    <mergeCell ref="Z19:AA19"/>
    <mergeCell ref="B56:C56"/>
    <mergeCell ref="D56:E56"/>
    <mergeCell ref="F56:G56"/>
    <mergeCell ref="H56:I56"/>
    <mergeCell ref="J56:K56"/>
    <mergeCell ref="H14:I14"/>
    <mergeCell ref="H18:I18"/>
    <mergeCell ref="J18:K18"/>
    <mergeCell ref="B20:C20"/>
    <mergeCell ref="D20:E20"/>
    <mergeCell ref="F20:G20"/>
    <mergeCell ref="H20:I20"/>
    <mergeCell ref="J20:K20"/>
    <mergeCell ref="B22:C22"/>
    <mergeCell ref="D22:E22"/>
    <mergeCell ref="F22:G22"/>
    <mergeCell ref="H22:I22"/>
    <mergeCell ref="J22:K22"/>
    <mergeCell ref="B14:C14"/>
    <mergeCell ref="B15:C15"/>
    <mergeCell ref="B31:C31"/>
    <mergeCell ref="B55:C55"/>
    <mergeCell ref="D15:E15"/>
    <mergeCell ref="F15:G15"/>
    <mergeCell ref="H15:I15"/>
    <mergeCell ref="J15:K15"/>
    <mergeCell ref="L15:M15"/>
    <mergeCell ref="N15:O15"/>
    <mergeCell ref="P15:Q15"/>
    <mergeCell ref="V15:W15"/>
    <mergeCell ref="T18:U18"/>
    <mergeCell ref="V18:W18"/>
    <mergeCell ref="D18:E18"/>
    <mergeCell ref="F18:G18"/>
    <mergeCell ref="T16:U16"/>
    <mergeCell ref="V16:W16"/>
    <mergeCell ref="D16:E16"/>
    <mergeCell ref="F16:G16"/>
    <mergeCell ref="H16:I16"/>
    <mergeCell ref="J16:K16"/>
    <mergeCell ref="B13:C13"/>
    <mergeCell ref="O9:P9"/>
    <mergeCell ref="Q9:R9"/>
    <mergeCell ref="S9:AA9"/>
    <mergeCell ref="D10:E10"/>
    <mergeCell ref="F10:G10"/>
    <mergeCell ref="J14:K14"/>
    <mergeCell ref="X15:Y15"/>
    <mergeCell ref="Z14:AA14"/>
    <mergeCell ref="V13:W13"/>
    <mergeCell ref="L13:M13"/>
    <mergeCell ref="N13:O13"/>
    <mergeCell ref="P13:Q13"/>
    <mergeCell ref="R15:S15"/>
    <mergeCell ref="D14:E14"/>
    <mergeCell ref="F14:G14"/>
    <mergeCell ref="D13:E13"/>
    <mergeCell ref="F13:G13"/>
    <mergeCell ref="H13:I13"/>
    <mergeCell ref="B12:C12"/>
    <mergeCell ref="D12:E12"/>
    <mergeCell ref="F12:G12"/>
    <mergeCell ref="H12:I12"/>
    <mergeCell ref="J12:K12"/>
    <mergeCell ref="E5:O5"/>
    <mergeCell ref="B4:C4"/>
    <mergeCell ref="B5:C5"/>
    <mergeCell ref="A1:E1"/>
    <mergeCell ref="B3:AA3"/>
    <mergeCell ref="B6:C6"/>
    <mergeCell ref="B7:C7"/>
    <mergeCell ref="H9:L9"/>
    <mergeCell ref="X13:Y13"/>
    <mergeCell ref="J13:K13"/>
    <mergeCell ref="Z13:AA13"/>
    <mergeCell ref="R12:S12"/>
    <mergeCell ref="T12:U12"/>
    <mergeCell ref="Z10:AA10"/>
    <mergeCell ref="V10:W10"/>
    <mergeCell ref="X10:Y10"/>
    <mergeCell ref="Z12:AA12"/>
    <mergeCell ref="X12:Y12"/>
    <mergeCell ref="M9:N9"/>
    <mergeCell ref="L12:M12"/>
    <mergeCell ref="N12:O12"/>
    <mergeCell ref="P12:Q12"/>
    <mergeCell ref="R13:S13"/>
    <mergeCell ref="T13:U13"/>
    <mergeCell ref="B19:C19"/>
    <mergeCell ref="D19:E19"/>
    <mergeCell ref="F19:G19"/>
    <mergeCell ref="H19:I19"/>
    <mergeCell ref="J19:K19"/>
    <mergeCell ref="B18:C18"/>
    <mergeCell ref="X18:Y18"/>
    <mergeCell ref="R18:S18"/>
    <mergeCell ref="R14:S14"/>
    <mergeCell ref="L16:M16"/>
    <mergeCell ref="N16:O16"/>
    <mergeCell ref="P16:Q16"/>
    <mergeCell ref="R16:S16"/>
    <mergeCell ref="L18:M18"/>
    <mergeCell ref="N18:O18"/>
    <mergeCell ref="P18:Q18"/>
    <mergeCell ref="T14:U14"/>
    <mergeCell ref="V14:W14"/>
    <mergeCell ref="X14:Y14"/>
    <mergeCell ref="L14:M14"/>
    <mergeCell ref="N14:O14"/>
    <mergeCell ref="P14:Q14"/>
    <mergeCell ref="X16:Y16"/>
    <mergeCell ref="B16:C16"/>
    <mergeCell ref="B21:C21"/>
    <mergeCell ref="D21:E21"/>
    <mergeCell ref="F21:G21"/>
    <mergeCell ref="H21:I21"/>
    <mergeCell ref="J21:K21"/>
    <mergeCell ref="L21:M21"/>
    <mergeCell ref="P21:Q21"/>
    <mergeCell ref="V21:W21"/>
    <mergeCell ref="X21:Y21"/>
    <mergeCell ref="T21:U21"/>
    <mergeCell ref="N21:O21"/>
    <mergeCell ref="V22:W22"/>
    <mergeCell ref="X22:Y22"/>
    <mergeCell ref="V23:W23"/>
    <mergeCell ref="P23:Q23"/>
    <mergeCell ref="R23:S23"/>
    <mergeCell ref="L22:M22"/>
    <mergeCell ref="N22:O22"/>
    <mergeCell ref="V12:W12"/>
    <mergeCell ref="Z21:AA21"/>
    <mergeCell ref="R21:S21"/>
    <mergeCell ref="V20:W20"/>
    <mergeCell ref="X20:Y20"/>
    <mergeCell ref="L19:M19"/>
    <mergeCell ref="N19:O19"/>
    <mergeCell ref="P19:Q19"/>
    <mergeCell ref="R19:S19"/>
    <mergeCell ref="T19:U19"/>
    <mergeCell ref="V19:W19"/>
    <mergeCell ref="X19:Y19"/>
    <mergeCell ref="L20:M20"/>
    <mergeCell ref="Z18:AA18"/>
    <mergeCell ref="Z15:AA15"/>
    <mergeCell ref="T15:U15"/>
    <mergeCell ref="Z16:AA16"/>
    <mergeCell ref="F24:G24"/>
    <mergeCell ref="H24:I24"/>
    <mergeCell ref="J24:K24"/>
    <mergeCell ref="L24:M24"/>
    <mergeCell ref="N24:O24"/>
    <mergeCell ref="P24:Q24"/>
    <mergeCell ref="R24:S24"/>
    <mergeCell ref="P22:Q22"/>
    <mergeCell ref="B24:C24"/>
    <mergeCell ref="D24:E24"/>
    <mergeCell ref="A23:C23"/>
    <mergeCell ref="R22:S22"/>
    <mergeCell ref="D23:E23"/>
    <mergeCell ref="F23:G23"/>
    <mergeCell ref="H23:I23"/>
    <mergeCell ref="J23:K23"/>
    <mergeCell ref="L23:M23"/>
    <mergeCell ref="N23:O23"/>
    <mergeCell ref="N20:O20"/>
    <mergeCell ref="P20:Q20"/>
    <mergeCell ref="R20:S20"/>
    <mergeCell ref="T20:U20"/>
    <mergeCell ref="Z26:AA26"/>
    <mergeCell ref="P26:Q26"/>
    <mergeCell ref="R26:S26"/>
    <mergeCell ref="T24:U24"/>
    <mergeCell ref="V24:W24"/>
    <mergeCell ref="X24:Y24"/>
    <mergeCell ref="Z24:AA24"/>
    <mergeCell ref="Z25:AA25"/>
    <mergeCell ref="R25:S25"/>
    <mergeCell ref="T25:U25"/>
    <mergeCell ref="V25:W25"/>
    <mergeCell ref="X25:Y25"/>
    <mergeCell ref="T26:U26"/>
    <mergeCell ref="V26:W26"/>
    <mergeCell ref="X26:Y26"/>
    <mergeCell ref="Z23:AA23"/>
    <mergeCell ref="Z22:AA22"/>
    <mergeCell ref="T23:U23"/>
    <mergeCell ref="X23:Y23"/>
    <mergeCell ref="T22:U22"/>
    <mergeCell ref="B29:C29"/>
    <mergeCell ref="B25:C25"/>
    <mergeCell ref="D25:E25"/>
    <mergeCell ref="F25:G25"/>
    <mergeCell ref="H25:I25"/>
    <mergeCell ref="J25:K25"/>
    <mergeCell ref="L25:M25"/>
    <mergeCell ref="N25:O25"/>
    <mergeCell ref="P25:Q25"/>
    <mergeCell ref="N26:O26"/>
    <mergeCell ref="L26:M26"/>
    <mergeCell ref="B26:C26"/>
    <mergeCell ref="D26:E26"/>
    <mergeCell ref="F26:G26"/>
    <mergeCell ref="H26:I26"/>
    <mergeCell ref="J26:K26"/>
    <mergeCell ref="D55:E55"/>
    <mergeCell ref="F55:G55"/>
    <mergeCell ref="H55:I55"/>
    <mergeCell ref="J55:K55"/>
    <mergeCell ref="D54:E54"/>
    <mergeCell ref="F54:G54"/>
    <mergeCell ref="H54:I54"/>
    <mergeCell ref="J54:K54"/>
    <mergeCell ref="Y62:AB62"/>
    <mergeCell ref="D59:E59"/>
    <mergeCell ref="F59:G59"/>
    <mergeCell ref="H59:I59"/>
    <mergeCell ref="J59:K59"/>
    <mergeCell ref="B41:C41"/>
    <mergeCell ref="B42:C42"/>
    <mergeCell ref="B37:C37"/>
    <mergeCell ref="B38:C38"/>
    <mergeCell ref="B39:C39"/>
    <mergeCell ref="B54:C54"/>
    <mergeCell ref="B30:C30"/>
    <mergeCell ref="B33:C33"/>
    <mergeCell ref="B32:C32"/>
    <mergeCell ref="B57:C57"/>
    <mergeCell ref="D57:E57"/>
    <mergeCell ref="F57:G57"/>
    <mergeCell ref="H57:I57"/>
    <mergeCell ref="J57:K57"/>
    <mergeCell ref="B58:C58"/>
    <mergeCell ref="D58:E58"/>
    <mergeCell ref="F58:G58"/>
    <mergeCell ref="H58:I58"/>
    <mergeCell ref="J58:K58"/>
  </mergeCells>
  <phoneticPr fontId="9" type="noConversion"/>
  <conditionalFormatting sqref="A37:C37 A39:C39 B38:C38">
    <cfRule type="expression" dxfId="239" priority="45" stopIfTrue="1">
      <formula xml:space="preserve"> IF(OR($B$41="per 3. Quartal",$B$41="per 2. Quartal",$B$41="1. Quartal"),1,0)</formula>
    </cfRule>
  </conditionalFormatting>
  <conditionalFormatting sqref="A38">
    <cfRule type="expression" dxfId="238" priority="35" stopIfTrue="1">
      <formula xml:space="preserve"> IF(OR($B$41="per 3. Quartal",$B$41="per 2. Quartal",$B$41="1. Quartal"),1,0)</formula>
    </cfRule>
  </conditionalFormatting>
  <conditionalFormatting sqref="H56:H57">
    <cfRule type="expression" dxfId="237" priority="10" stopIfTrue="1">
      <formula xml:space="preserve"> IF(OR($B$41="per 3. Quartal",$B$41="per 2. Quartal",$B$41="1. Quartal"),1,0)</formula>
    </cfRule>
  </conditionalFormatting>
  <conditionalFormatting sqref="F55 F57:F58">
    <cfRule type="expression" dxfId="236" priority="11" stopIfTrue="1">
      <formula xml:space="preserve"> IF(OR($B$41="per 2. Quartal",$B$41="1. Quartal"),1,0)</formula>
    </cfRule>
  </conditionalFormatting>
  <conditionalFormatting sqref="D54">
    <cfRule type="expression" dxfId="235" priority="14" stopIfTrue="1">
      <formula xml:space="preserve"> IF($B$41="1. Quartal",1,0)</formula>
    </cfRule>
  </conditionalFormatting>
  <conditionalFormatting sqref="F54">
    <cfRule type="expression" dxfId="234" priority="15" stopIfTrue="1">
      <formula xml:space="preserve"> IF(OR($B$41="per 2. Quartal",$B$41="1. Quartal"),1,0)</formula>
    </cfRule>
    <cfRule type="expression" dxfId="233" priority="16" stopIfTrue="1">
      <formula xml:space="preserve"> IF(OR($B$41="per 2. Quartal",$B$41="1. Quartal"),1,0)</formula>
    </cfRule>
  </conditionalFormatting>
  <conditionalFormatting sqref="H54">
    <cfRule type="expression" dxfId="232" priority="17">
      <formula xml:space="preserve"> IF(OR($B$41="per 3. Quartal",$B$41="per 2. Quartal",$B$41="1. Quartal"),1,0)</formula>
    </cfRule>
  </conditionalFormatting>
  <conditionalFormatting sqref="D55 D57:D58">
    <cfRule type="expression" dxfId="231" priority="12" stopIfTrue="1">
      <formula xml:space="preserve"> IF($B$41="1. Quartal",1,0)</formula>
    </cfRule>
    <cfRule type="expression" priority="13">
      <formula xml:space="preserve"> IF(($B$41="1. Quartal"),1,0)</formula>
    </cfRule>
  </conditionalFormatting>
  <conditionalFormatting sqref="D56">
    <cfRule type="expression" dxfId="230" priority="8" stopIfTrue="1">
      <formula xml:space="preserve"> IF($B$41="1. Quartal",1,0)</formula>
    </cfRule>
    <cfRule type="expression" priority="9">
      <formula xml:space="preserve"> IF(($B$41="1. Quartal"),1,0)</formula>
    </cfRule>
  </conditionalFormatting>
  <conditionalFormatting sqref="D59">
    <cfRule type="expression" dxfId="229" priority="6" stopIfTrue="1">
      <formula xml:space="preserve"> IF($B$41="1. Quartal",1,0)</formula>
    </cfRule>
    <cfRule type="expression" priority="7">
      <formula xml:space="preserve"> IF(($B$41="1. Quartal"),1,0)</formula>
    </cfRule>
  </conditionalFormatting>
  <conditionalFormatting sqref="F56">
    <cfRule type="expression" dxfId="228" priority="5" stopIfTrue="1">
      <formula xml:space="preserve"> IF(OR($B$41="per 2. Quartal",$B$41="1. Quartal"),1,0)</formula>
    </cfRule>
  </conditionalFormatting>
  <conditionalFormatting sqref="F59">
    <cfRule type="expression" dxfId="227" priority="4" stopIfTrue="1">
      <formula xml:space="preserve"> IF(OR($B$41="per 2. Quartal",$B$41="1. Quartal"),1,0)</formula>
    </cfRule>
  </conditionalFormatting>
  <conditionalFormatting sqref="H55">
    <cfRule type="expression" dxfId="226" priority="3" stopIfTrue="1">
      <formula xml:space="preserve"> IF(OR($B$41="per 3. Quartal",$B$41="per 2. Quartal",$B$41="1. Quartal"),1,0)</formula>
    </cfRule>
  </conditionalFormatting>
  <conditionalFormatting sqref="H58">
    <cfRule type="expression" dxfId="225" priority="2" stopIfTrue="1">
      <formula xml:space="preserve"> IF(OR($B$41="per 3. Quartal",$B$41="per 2. Quartal",$B$41="1. Quartal"),1,0)</formula>
    </cfRule>
  </conditionalFormatting>
  <conditionalFormatting sqref="H59">
    <cfRule type="expression" dxfId="224" priority="1" stopIfTrue="1">
      <formula xml:space="preserve"> IF(OR($B$41="per 3. Quartal",$B$41="per 2. Quartal",$B$41="1. Quartal"),1,0)</formula>
    </cfRule>
  </conditionalFormatting>
  <pageMargins left="0.17" right="0.17" top="0.984251969" bottom="0.18" header="0.4921259845" footer="0.16"/>
  <pageSetup paperSize="9" scale="70" orientation="landscape" r:id="rId1"/>
  <headerFooter alignWithMargins="0"/>
  <rowBreaks count="2" manualBreakCount="2">
    <brk id="26" max="16383" man="1"/>
    <brk id="7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101</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Pxb7H/webRlaLKd0Kz5JNmhF6akMH4wI+jXcttW10F3OwQHvqxKo778ziJpgPMY0JdHHTGLm6H1W1R4HQQx2hw==" saltValue="OADfzOWsGWzl1DZV7VXz0g==" spinCount="100000" sheet="1" objects="1" scenarios="1"/>
  <mergeCells count="299">
    <mergeCell ref="A149:B149"/>
    <mergeCell ref="A152:B152"/>
    <mergeCell ref="A153:B153"/>
    <mergeCell ref="A154:B154"/>
    <mergeCell ref="A155:B155"/>
    <mergeCell ref="A157:B157"/>
    <mergeCell ref="A139:B139"/>
    <mergeCell ref="A141:B141"/>
    <mergeCell ref="A144:B144"/>
    <mergeCell ref="A145:B145"/>
    <mergeCell ref="A146:B146"/>
    <mergeCell ref="A147:B147"/>
    <mergeCell ref="A130:B130"/>
    <mergeCell ref="A131:B131"/>
    <mergeCell ref="A133:B133"/>
    <mergeCell ref="A136:B136"/>
    <mergeCell ref="A137:B137"/>
    <mergeCell ref="A138:B138"/>
    <mergeCell ref="A121:B121"/>
    <mergeCell ref="A122:B122"/>
    <mergeCell ref="A123:B123"/>
    <mergeCell ref="A125:B125"/>
    <mergeCell ref="A128:B128"/>
    <mergeCell ref="A129:B129"/>
    <mergeCell ref="A112:B112"/>
    <mergeCell ref="A113:B113"/>
    <mergeCell ref="A114:B114"/>
    <mergeCell ref="A115:B115"/>
    <mergeCell ref="A117:B117"/>
    <mergeCell ref="A120:B120"/>
    <mergeCell ref="A101:B101"/>
    <mergeCell ref="A104:B104"/>
    <mergeCell ref="A105:B105"/>
    <mergeCell ref="A106:B106"/>
    <mergeCell ref="A107:B107"/>
    <mergeCell ref="A109:B109"/>
    <mergeCell ref="A91:B91"/>
    <mergeCell ref="A93:B93"/>
    <mergeCell ref="A96:B96"/>
    <mergeCell ref="A97:B97"/>
    <mergeCell ref="A98:B98"/>
    <mergeCell ref="A99:B99"/>
    <mergeCell ref="A82:B82"/>
    <mergeCell ref="A83:B83"/>
    <mergeCell ref="A85:B85"/>
    <mergeCell ref="A88:B88"/>
    <mergeCell ref="A89:B89"/>
    <mergeCell ref="A90:B90"/>
    <mergeCell ref="A73:B73"/>
    <mergeCell ref="A74:B74"/>
    <mergeCell ref="A75:B75"/>
    <mergeCell ref="A77:B77"/>
    <mergeCell ref="A80:B80"/>
    <mergeCell ref="A81:B81"/>
    <mergeCell ref="A64:B64"/>
    <mergeCell ref="A65:B65"/>
    <mergeCell ref="A66:B66"/>
    <mergeCell ref="A67:B67"/>
    <mergeCell ref="A69:B69"/>
    <mergeCell ref="A72:B72"/>
    <mergeCell ref="Y62:AB62"/>
    <mergeCell ref="B58:C58"/>
    <mergeCell ref="D58:E58"/>
    <mergeCell ref="F58:G58"/>
    <mergeCell ref="H58:I58"/>
    <mergeCell ref="J58:K58"/>
    <mergeCell ref="B59:C59"/>
    <mergeCell ref="D59:E59"/>
    <mergeCell ref="F59:G59"/>
    <mergeCell ref="H59:I59"/>
    <mergeCell ref="J59:K59"/>
    <mergeCell ref="B56:C56"/>
    <mergeCell ref="D56:E56"/>
    <mergeCell ref="F56:G56"/>
    <mergeCell ref="H56:I56"/>
    <mergeCell ref="J56:K56"/>
    <mergeCell ref="B57:C57"/>
    <mergeCell ref="D57:E57"/>
    <mergeCell ref="F57:G57"/>
    <mergeCell ref="H57:I57"/>
    <mergeCell ref="J57:K57"/>
    <mergeCell ref="B54:C54"/>
    <mergeCell ref="D54:E54"/>
    <mergeCell ref="F54:G54"/>
    <mergeCell ref="H54:I54"/>
    <mergeCell ref="J54:K54"/>
    <mergeCell ref="B55:C55"/>
    <mergeCell ref="D55:E55"/>
    <mergeCell ref="F55:G55"/>
    <mergeCell ref="H55:I55"/>
    <mergeCell ref="D10:E10"/>
    <mergeCell ref="F10:G10"/>
    <mergeCell ref="B3:AA3"/>
    <mergeCell ref="J55:K55"/>
    <mergeCell ref="B4:C4"/>
    <mergeCell ref="A1:E1"/>
    <mergeCell ref="J13:K13"/>
    <mergeCell ref="B18:C18"/>
    <mergeCell ref="B15:C15"/>
    <mergeCell ref="B12:C12"/>
    <mergeCell ref="Z13:AA13"/>
    <mergeCell ref="H12:I12"/>
    <mergeCell ref="J12:K12"/>
    <mergeCell ref="Z10:AA10"/>
    <mergeCell ref="V10:W10"/>
    <mergeCell ref="X10:Y10"/>
    <mergeCell ref="D12:E12"/>
    <mergeCell ref="F12:G12"/>
    <mergeCell ref="B13:C13"/>
    <mergeCell ref="D13:E13"/>
    <mergeCell ref="F13:G13"/>
    <mergeCell ref="D15:E15"/>
    <mergeCell ref="F15:G15"/>
    <mergeCell ref="Z15:AA15"/>
    <mergeCell ref="B16:C16"/>
    <mergeCell ref="R13:S13"/>
    <mergeCell ref="T13:U13"/>
    <mergeCell ref="V13:W13"/>
    <mergeCell ref="L13:M13"/>
    <mergeCell ref="N13:O13"/>
    <mergeCell ref="P13:Q13"/>
    <mergeCell ref="H13:I13"/>
    <mergeCell ref="X13:Y13"/>
    <mergeCell ref="N16:O16"/>
    <mergeCell ref="P16:Q16"/>
    <mergeCell ref="D16:E16"/>
    <mergeCell ref="F16:G16"/>
    <mergeCell ref="H16:I16"/>
    <mergeCell ref="J16:K16"/>
    <mergeCell ref="X12:Y12"/>
    <mergeCell ref="Z12:AA12"/>
    <mergeCell ref="L12:M12"/>
    <mergeCell ref="N12:O12"/>
    <mergeCell ref="P12:Q12"/>
    <mergeCell ref="R12:S12"/>
    <mergeCell ref="T12:U12"/>
    <mergeCell ref="V12:W12"/>
    <mergeCell ref="R16:S16"/>
    <mergeCell ref="T16:U16"/>
    <mergeCell ref="V16:W16"/>
    <mergeCell ref="X16:Y16"/>
    <mergeCell ref="Z16:AA16"/>
    <mergeCell ref="L16:M16"/>
    <mergeCell ref="V14:W14"/>
    <mergeCell ref="X14:Y14"/>
    <mergeCell ref="Z14:AA14"/>
    <mergeCell ref="V22:W22"/>
    <mergeCell ref="B21:C21"/>
    <mergeCell ref="D21:E21"/>
    <mergeCell ref="F21:G21"/>
    <mergeCell ref="H21:I21"/>
    <mergeCell ref="J21:K21"/>
    <mergeCell ref="L21:M21"/>
    <mergeCell ref="L22:M22"/>
    <mergeCell ref="D23:E23"/>
    <mergeCell ref="F23:G23"/>
    <mergeCell ref="J22:K22"/>
    <mergeCell ref="H23:I23"/>
    <mergeCell ref="J23:K23"/>
    <mergeCell ref="N22:O22"/>
    <mergeCell ref="P22:Q22"/>
    <mergeCell ref="R22:S22"/>
    <mergeCell ref="N21:O21"/>
    <mergeCell ref="P21:Q21"/>
    <mergeCell ref="T22:U22"/>
    <mergeCell ref="Z23:AA23"/>
    <mergeCell ref="N23:O23"/>
    <mergeCell ref="P23:Q23"/>
    <mergeCell ref="R23:S23"/>
    <mergeCell ref="T23:U23"/>
    <mergeCell ref="V23:W23"/>
    <mergeCell ref="X23:Y23"/>
    <mergeCell ref="H15:I15"/>
    <mergeCell ref="J15:K15"/>
    <mergeCell ref="L15:M15"/>
    <mergeCell ref="N15:O15"/>
    <mergeCell ref="V15:W15"/>
    <mergeCell ref="X15:Y15"/>
    <mergeCell ref="P15:Q15"/>
    <mergeCell ref="R15:S15"/>
    <mergeCell ref="T15:U15"/>
    <mergeCell ref="Z19:AA19"/>
    <mergeCell ref="T20:U20"/>
    <mergeCell ref="Z18:AA18"/>
    <mergeCell ref="V20:W20"/>
    <mergeCell ref="T18:U18"/>
    <mergeCell ref="V18:W18"/>
    <mergeCell ref="Z22:AA22"/>
    <mergeCell ref="Z21:AA21"/>
    <mergeCell ref="D18:E18"/>
    <mergeCell ref="F18:G18"/>
    <mergeCell ref="H18:I18"/>
    <mergeCell ref="J18:K18"/>
    <mergeCell ref="L18:M18"/>
    <mergeCell ref="N18:O18"/>
    <mergeCell ref="P18:Q18"/>
    <mergeCell ref="R18:S18"/>
    <mergeCell ref="B20:C20"/>
    <mergeCell ref="D20:E20"/>
    <mergeCell ref="F20:G20"/>
    <mergeCell ref="H20:I20"/>
    <mergeCell ref="J20:K20"/>
    <mergeCell ref="B19:C19"/>
    <mergeCell ref="D19:E19"/>
    <mergeCell ref="F19:G19"/>
    <mergeCell ref="P20:Q20"/>
    <mergeCell ref="R20:S20"/>
    <mergeCell ref="L20:M20"/>
    <mergeCell ref="N20:O20"/>
    <mergeCell ref="H19:I19"/>
    <mergeCell ref="J19:K19"/>
    <mergeCell ref="L19:M19"/>
    <mergeCell ref="N19:O19"/>
    <mergeCell ref="X22:Y22"/>
    <mergeCell ref="X18:Y18"/>
    <mergeCell ref="X20:Y20"/>
    <mergeCell ref="X21:Y21"/>
    <mergeCell ref="X19:Y19"/>
    <mergeCell ref="E5:O5"/>
    <mergeCell ref="B6:C6"/>
    <mergeCell ref="B7:C7"/>
    <mergeCell ref="H9:L9"/>
    <mergeCell ref="M9:N9"/>
    <mergeCell ref="O9:P9"/>
    <mergeCell ref="B5:C5"/>
    <mergeCell ref="Q9:R9"/>
    <mergeCell ref="S9:AA9"/>
    <mergeCell ref="B14:C14"/>
    <mergeCell ref="D14:E14"/>
    <mergeCell ref="F14:G14"/>
    <mergeCell ref="H14:I14"/>
    <mergeCell ref="J14:K14"/>
    <mergeCell ref="L14:M14"/>
    <mergeCell ref="N14:O14"/>
    <mergeCell ref="P14:Q14"/>
    <mergeCell ref="R14:S14"/>
    <mergeCell ref="T14:U14"/>
    <mergeCell ref="P19:Q19"/>
    <mergeCell ref="R19:S19"/>
    <mergeCell ref="T19:U19"/>
    <mergeCell ref="V19:W19"/>
    <mergeCell ref="B24:C24"/>
    <mergeCell ref="D24:E24"/>
    <mergeCell ref="F24:G24"/>
    <mergeCell ref="H24:I24"/>
    <mergeCell ref="J24:K24"/>
    <mergeCell ref="L24:M24"/>
    <mergeCell ref="N24:O24"/>
    <mergeCell ref="P24:Q24"/>
    <mergeCell ref="R24:S24"/>
    <mergeCell ref="T24:U24"/>
    <mergeCell ref="V24:W24"/>
    <mergeCell ref="R21:S21"/>
    <mergeCell ref="T21:U21"/>
    <mergeCell ref="V21:W21"/>
    <mergeCell ref="L23:M23"/>
    <mergeCell ref="A23:C23"/>
    <mergeCell ref="B22:C22"/>
    <mergeCell ref="D22:E22"/>
    <mergeCell ref="F22:G22"/>
    <mergeCell ref="H22:I22"/>
    <mergeCell ref="X24:Y24"/>
    <mergeCell ref="Z24:AA24"/>
    <mergeCell ref="B25:C25"/>
    <mergeCell ref="D25:E25"/>
    <mergeCell ref="F25:G25"/>
    <mergeCell ref="H25:I25"/>
    <mergeCell ref="J25:K25"/>
    <mergeCell ref="L25:M25"/>
    <mergeCell ref="N25:O25"/>
    <mergeCell ref="P25:Q25"/>
    <mergeCell ref="R25:S25"/>
    <mergeCell ref="T25:U25"/>
    <mergeCell ref="V25:W25"/>
    <mergeCell ref="X25:Y25"/>
    <mergeCell ref="Z25:AA25"/>
    <mergeCell ref="B38:C38"/>
    <mergeCell ref="B39:C39"/>
    <mergeCell ref="B41:C41"/>
    <mergeCell ref="B42:C42"/>
    <mergeCell ref="T26:U26"/>
    <mergeCell ref="X26:Y26"/>
    <mergeCell ref="Z26:AA26"/>
    <mergeCell ref="B30:C30"/>
    <mergeCell ref="B33:C33"/>
    <mergeCell ref="B29:C29"/>
    <mergeCell ref="B32:C32"/>
    <mergeCell ref="B31:C31"/>
    <mergeCell ref="B26:C26"/>
    <mergeCell ref="B37:C37"/>
    <mergeCell ref="D26:E26"/>
    <mergeCell ref="F26:G26"/>
    <mergeCell ref="H26:I26"/>
    <mergeCell ref="J26:K26"/>
    <mergeCell ref="L26:M26"/>
    <mergeCell ref="N26:O26"/>
    <mergeCell ref="P26:Q26"/>
    <mergeCell ref="R26:S26"/>
    <mergeCell ref="V26:W26"/>
  </mergeCells>
  <phoneticPr fontId="9" type="noConversion"/>
  <conditionalFormatting sqref="A37:C37 A39:C39 B38:C38">
    <cfRule type="expression" dxfId="223" priority="45" stopIfTrue="1">
      <formula xml:space="preserve"> IF(OR($B$41="per 3. Quartal",$B$41="per 2. Quartal",$B$41="1. Quartal"),1,0)</formula>
    </cfRule>
  </conditionalFormatting>
  <conditionalFormatting sqref="A38">
    <cfRule type="expression" dxfId="222" priority="35" stopIfTrue="1">
      <formula xml:space="preserve"> IF(OR($B$41="per 3. Quartal",$B$41="per 2. Quartal",$B$41="1. Quartal"),1,0)</formula>
    </cfRule>
  </conditionalFormatting>
  <conditionalFormatting sqref="H56:H57">
    <cfRule type="expression" dxfId="221" priority="10" stopIfTrue="1">
      <formula xml:space="preserve"> IF(OR($B$41="per 3. Quartal",$B$41="per 2. Quartal",$B$41="1. Quartal"),1,0)</formula>
    </cfRule>
  </conditionalFormatting>
  <conditionalFormatting sqref="F55 F57:F58">
    <cfRule type="expression" dxfId="220" priority="11" stopIfTrue="1">
      <formula xml:space="preserve"> IF(OR($B$41="per 2. Quartal",$B$41="1. Quartal"),1,0)</formula>
    </cfRule>
  </conditionalFormatting>
  <conditionalFormatting sqref="D54">
    <cfRule type="expression" dxfId="219" priority="14" stopIfTrue="1">
      <formula xml:space="preserve"> IF($B$41="1. Quartal",1,0)</formula>
    </cfRule>
  </conditionalFormatting>
  <conditionalFormatting sqref="F54">
    <cfRule type="expression" dxfId="218" priority="15" stopIfTrue="1">
      <formula xml:space="preserve"> IF(OR($B$41="per 2. Quartal",$B$41="1. Quartal"),1,0)</formula>
    </cfRule>
    <cfRule type="expression" dxfId="217" priority="16" stopIfTrue="1">
      <formula xml:space="preserve"> IF(OR($B$41="per 2. Quartal",$B$41="1. Quartal"),1,0)</formula>
    </cfRule>
  </conditionalFormatting>
  <conditionalFormatting sqref="H54">
    <cfRule type="expression" dxfId="216" priority="17">
      <formula xml:space="preserve"> IF(OR($B$41="per 3. Quartal",$B$41="per 2. Quartal",$B$41="1. Quartal"),1,0)</formula>
    </cfRule>
  </conditionalFormatting>
  <conditionalFormatting sqref="D55 D57:D58">
    <cfRule type="expression" dxfId="215" priority="12" stopIfTrue="1">
      <formula xml:space="preserve"> IF($B$41="1. Quartal",1,0)</formula>
    </cfRule>
    <cfRule type="expression" priority="13">
      <formula xml:space="preserve"> IF(($B$41="1. Quartal"),1,0)</formula>
    </cfRule>
  </conditionalFormatting>
  <conditionalFormatting sqref="D56">
    <cfRule type="expression" dxfId="214" priority="8" stopIfTrue="1">
      <formula xml:space="preserve"> IF($B$41="1. Quartal",1,0)</formula>
    </cfRule>
    <cfRule type="expression" priority="9">
      <formula xml:space="preserve"> IF(($B$41="1. Quartal"),1,0)</formula>
    </cfRule>
  </conditionalFormatting>
  <conditionalFormatting sqref="D59">
    <cfRule type="expression" dxfId="213" priority="6" stopIfTrue="1">
      <formula xml:space="preserve"> IF($B$41="1. Quartal",1,0)</formula>
    </cfRule>
    <cfRule type="expression" priority="7">
      <formula xml:space="preserve"> IF(($B$41="1. Quartal"),1,0)</formula>
    </cfRule>
  </conditionalFormatting>
  <conditionalFormatting sqref="F56">
    <cfRule type="expression" dxfId="212" priority="5" stopIfTrue="1">
      <formula xml:space="preserve"> IF(OR($B$41="per 2. Quartal",$B$41="1. Quartal"),1,0)</formula>
    </cfRule>
  </conditionalFormatting>
  <conditionalFormatting sqref="F59">
    <cfRule type="expression" dxfId="211" priority="4" stopIfTrue="1">
      <formula xml:space="preserve"> IF(OR($B$41="per 2. Quartal",$B$41="1. Quartal"),1,0)</formula>
    </cfRule>
  </conditionalFormatting>
  <conditionalFormatting sqref="H55">
    <cfRule type="expression" dxfId="210" priority="3" stopIfTrue="1">
      <formula xml:space="preserve"> IF(OR($B$41="per 3. Quartal",$B$41="per 2. Quartal",$B$41="1. Quartal"),1,0)</formula>
    </cfRule>
  </conditionalFormatting>
  <conditionalFormatting sqref="H58">
    <cfRule type="expression" dxfId="209" priority="2" stopIfTrue="1">
      <formula xml:space="preserve"> IF(OR($B$41="per 3. Quartal",$B$41="per 2. Quartal",$B$41="1. Quartal"),1,0)</formula>
    </cfRule>
  </conditionalFormatting>
  <conditionalFormatting sqref="H59">
    <cfRule type="expression" dxfId="208"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101</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A2+smh737ndQVIRy5lZ5b+isrWhAhzCFy8j9k0Wsd0KedQvQRFgB1NI4GoWVCRZAu/21If6SDO63fsQc+Z3mPg==" saltValue="17LvL6UKXKNNOt3V8+68+Q==" spinCount="100000" sheet="1" objects="1" scenarios="1"/>
  <mergeCells count="299">
    <mergeCell ref="A149:B149"/>
    <mergeCell ref="A152:B152"/>
    <mergeCell ref="A153:B153"/>
    <mergeCell ref="A154:B154"/>
    <mergeCell ref="A155:B155"/>
    <mergeCell ref="A157:B157"/>
    <mergeCell ref="A139:B139"/>
    <mergeCell ref="A141:B141"/>
    <mergeCell ref="A144:B144"/>
    <mergeCell ref="A145:B145"/>
    <mergeCell ref="A146:B146"/>
    <mergeCell ref="A147:B147"/>
    <mergeCell ref="A130:B130"/>
    <mergeCell ref="A131:B131"/>
    <mergeCell ref="A133:B133"/>
    <mergeCell ref="A136:B136"/>
    <mergeCell ref="A137:B137"/>
    <mergeCell ref="A138:B138"/>
    <mergeCell ref="A121:B121"/>
    <mergeCell ref="A122:B122"/>
    <mergeCell ref="A123:B123"/>
    <mergeCell ref="A125:B125"/>
    <mergeCell ref="A128:B128"/>
    <mergeCell ref="A129:B129"/>
    <mergeCell ref="A112:B112"/>
    <mergeCell ref="A113:B113"/>
    <mergeCell ref="A114:B114"/>
    <mergeCell ref="A115:B115"/>
    <mergeCell ref="A117:B117"/>
    <mergeCell ref="A120:B120"/>
    <mergeCell ref="A101:B101"/>
    <mergeCell ref="A104:B104"/>
    <mergeCell ref="A105:B105"/>
    <mergeCell ref="A106:B106"/>
    <mergeCell ref="A107:B107"/>
    <mergeCell ref="A109:B109"/>
    <mergeCell ref="B59:C59"/>
    <mergeCell ref="A91:B91"/>
    <mergeCell ref="A93:B93"/>
    <mergeCell ref="A96:B96"/>
    <mergeCell ref="A97:B97"/>
    <mergeCell ref="A98:B98"/>
    <mergeCell ref="A99:B99"/>
    <mergeCell ref="A82:B82"/>
    <mergeCell ref="A83:B83"/>
    <mergeCell ref="A85:B85"/>
    <mergeCell ref="A88:B88"/>
    <mergeCell ref="A89:B89"/>
    <mergeCell ref="A90:B90"/>
    <mergeCell ref="A73:B73"/>
    <mergeCell ref="A74:B74"/>
    <mergeCell ref="A75:B75"/>
    <mergeCell ref="A77:B77"/>
    <mergeCell ref="A80:B80"/>
    <mergeCell ref="A81:B81"/>
    <mergeCell ref="A64:B64"/>
    <mergeCell ref="A65:B65"/>
    <mergeCell ref="A66:B66"/>
    <mergeCell ref="A67:B67"/>
    <mergeCell ref="A69:B69"/>
    <mergeCell ref="A72:B72"/>
    <mergeCell ref="Z19:AA19"/>
    <mergeCell ref="B56:C56"/>
    <mergeCell ref="D56:E56"/>
    <mergeCell ref="F56:G56"/>
    <mergeCell ref="H56:I56"/>
    <mergeCell ref="J56:K56"/>
    <mergeCell ref="H14:I14"/>
    <mergeCell ref="H18:I18"/>
    <mergeCell ref="J18:K18"/>
    <mergeCell ref="B20:C20"/>
    <mergeCell ref="D20:E20"/>
    <mergeCell ref="F20:G20"/>
    <mergeCell ref="H20:I20"/>
    <mergeCell ref="J20:K20"/>
    <mergeCell ref="B22:C22"/>
    <mergeCell ref="D22:E22"/>
    <mergeCell ref="F22:G22"/>
    <mergeCell ref="H22:I22"/>
    <mergeCell ref="J22:K22"/>
    <mergeCell ref="B14:C14"/>
    <mergeCell ref="B15:C15"/>
    <mergeCell ref="B31:C31"/>
    <mergeCell ref="B55:C55"/>
    <mergeCell ref="D15:E15"/>
    <mergeCell ref="F15:G15"/>
    <mergeCell ref="H15:I15"/>
    <mergeCell ref="J15:K15"/>
    <mergeCell ref="L15:M15"/>
    <mergeCell ref="N15:O15"/>
    <mergeCell ref="P15:Q15"/>
    <mergeCell ref="V15:W15"/>
    <mergeCell ref="T18:U18"/>
    <mergeCell ref="V18:W18"/>
    <mergeCell ref="D18:E18"/>
    <mergeCell ref="F18:G18"/>
    <mergeCell ref="T16:U16"/>
    <mergeCell ref="V16:W16"/>
    <mergeCell ref="D16:E16"/>
    <mergeCell ref="F16:G16"/>
    <mergeCell ref="H16:I16"/>
    <mergeCell ref="J16:K16"/>
    <mergeCell ref="B13:C13"/>
    <mergeCell ref="O9:P9"/>
    <mergeCell ref="Q9:R9"/>
    <mergeCell ref="S9:AA9"/>
    <mergeCell ref="D10:E10"/>
    <mergeCell ref="F10:G10"/>
    <mergeCell ref="J14:K14"/>
    <mergeCell ref="X15:Y15"/>
    <mergeCell ref="Z14:AA14"/>
    <mergeCell ref="V13:W13"/>
    <mergeCell ref="L13:M13"/>
    <mergeCell ref="N13:O13"/>
    <mergeCell ref="P13:Q13"/>
    <mergeCell ref="R15:S15"/>
    <mergeCell ref="D14:E14"/>
    <mergeCell ref="F14:G14"/>
    <mergeCell ref="D13:E13"/>
    <mergeCell ref="F13:G13"/>
    <mergeCell ref="H13:I13"/>
    <mergeCell ref="B12:C12"/>
    <mergeCell ref="D12:E12"/>
    <mergeCell ref="F12:G12"/>
    <mergeCell ref="H12:I12"/>
    <mergeCell ref="J12:K12"/>
    <mergeCell ref="E5:O5"/>
    <mergeCell ref="B4:C4"/>
    <mergeCell ref="B5:C5"/>
    <mergeCell ref="A1:E1"/>
    <mergeCell ref="B3:AA3"/>
    <mergeCell ref="B6:C6"/>
    <mergeCell ref="B7:C7"/>
    <mergeCell ref="H9:L9"/>
    <mergeCell ref="X13:Y13"/>
    <mergeCell ref="J13:K13"/>
    <mergeCell ref="Z13:AA13"/>
    <mergeCell ref="R12:S12"/>
    <mergeCell ref="T12:U12"/>
    <mergeCell ref="Z10:AA10"/>
    <mergeCell ref="V10:W10"/>
    <mergeCell ref="X10:Y10"/>
    <mergeCell ref="Z12:AA12"/>
    <mergeCell ref="X12:Y12"/>
    <mergeCell ref="M9:N9"/>
    <mergeCell ref="L12:M12"/>
    <mergeCell ref="N12:O12"/>
    <mergeCell ref="P12:Q12"/>
    <mergeCell ref="R13:S13"/>
    <mergeCell ref="T13:U13"/>
    <mergeCell ref="B19:C19"/>
    <mergeCell ref="D19:E19"/>
    <mergeCell ref="F19:G19"/>
    <mergeCell ref="H19:I19"/>
    <mergeCell ref="J19:K19"/>
    <mergeCell ref="B18:C18"/>
    <mergeCell ref="X18:Y18"/>
    <mergeCell ref="R18:S18"/>
    <mergeCell ref="R14:S14"/>
    <mergeCell ref="L16:M16"/>
    <mergeCell ref="N16:O16"/>
    <mergeCell ref="P16:Q16"/>
    <mergeCell ref="R16:S16"/>
    <mergeCell ref="L18:M18"/>
    <mergeCell ref="N18:O18"/>
    <mergeCell ref="P18:Q18"/>
    <mergeCell ref="T14:U14"/>
    <mergeCell ref="V14:W14"/>
    <mergeCell ref="X14:Y14"/>
    <mergeCell ref="L14:M14"/>
    <mergeCell ref="N14:O14"/>
    <mergeCell ref="P14:Q14"/>
    <mergeCell ref="X16:Y16"/>
    <mergeCell ref="B16:C16"/>
    <mergeCell ref="B21:C21"/>
    <mergeCell ref="D21:E21"/>
    <mergeCell ref="F21:G21"/>
    <mergeCell ref="H21:I21"/>
    <mergeCell ref="J21:K21"/>
    <mergeCell ref="L21:M21"/>
    <mergeCell ref="P21:Q21"/>
    <mergeCell ref="V21:W21"/>
    <mergeCell ref="X21:Y21"/>
    <mergeCell ref="T21:U21"/>
    <mergeCell ref="N21:O21"/>
    <mergeCell ref="V22:W22"/>
    <mergeCell ref="X22:Y22"/>
    <mergeCell ref="V23:W23"/>
    <mergeCell ref="P23:Q23"/>
    <mergeCell ref="R23:S23"/>
    <mergeCell ref="L22:M22"/>
    <mergeCell ref="N22:O22"/>
    <mergeCell ref="V12:W12"/>
    <mergeCell ref="Z21:AA21"/>
    <mergeCell ref="R21:S21"/>
    <mergeCell ref="V20:W20"/>
    <mergeCell ref="X20:Y20"/>
    <mergeCell ref="L19:M19"/>
    <mergeCell ref="N19:O19"/>
    <mergeCell ref="P19:Q19"/>
    <mergeCell ref="R19:S19"/>
    <mergeCell ref="T19:U19"/>
    <mergeCell ref="V19:W19"/>
    <mergeCell ref="X19:Y19"/>
    <mergeCell ref="L20:M20"/>
    <mergeCell ref="Z18:AA18"/>
    <mergeCell ref="Z15:AA15"/>
    <mergeCell ref="T15:U15"/>
    <mergeCell ref="Z16:AA16"/>
    <mergeCell ref="F24:G24"/>
    <mergeCell ref="H24:I24"/>
    <mergeCell ref="J24:K24"/>
    <mergeCell ref="L24:M24"/>
    <mergeCell ref="N24:O24"/>
    <mergeCell ref="P24:Q24"/>
    <mergeCell ref="R24:S24"/>
    <mergeCell ref="P22:Q22"/>
    <mergeCell ref="B24:C24"/>
    <mergeCell ref="D24:E24"/>
    <mergeCell ref="A23:C23"/>
    <mergeCell ref="R22:S22"/>
    <mergeCell ref="D23:E23"/>
    <mergeCell ref="F23:G23"/>
    <mergeCell ref="H23:I23"/>
    <mergeCell ref="J23:K23"/>
    <mergeCell ref="L23:M23"/>
    <mergeCell ref="N23:O23"/>
    <mergeCell ref="N20:O20"/>
    <mergeCell ref="P20:Q20"/>
    <mergeCell ref="R20:S20"/>
    <mergeCell ref="T20:U20"/>
    <mergeCell ref="Z26:AA26"/>
    <mergeCell ref="P26:Q26"/>
    <mergeCell ref="R26:S26"/>
    <mergeCell ref="T24:U24"/>
    <mergeCell ref="V24:W24"/>
    <mergeCell ref="X24:Y24"/>
    <mergeCell ref="Z24:AA24"/>
    <mergeCell ref="Z25:AA25"/>
    <mergeCell ref="R25:S25"/>
    <mergeCell ref="T25:U25"/>
    <mergeCell ref="V25:W25"/>
    <mergeCell ref="X25:Y25"/>
    <mergeCell ref="T26:U26"/>
    <mergeCell ref="V26:W26"/>
    <mergeCell ref="X26:Y26"/>
    <mergeCell ref="Z23:AA23"/>
    <mergeCell ref="Z22:AA22"/>
    <mergeCell ref="T23:U23"/>
    <mergeCell ref="X23:Y23"/>
    <mergeCell ref="T22:U22"/>
    <mergeCell ref="B29:C29"/>
    <mergeCell ref="B25:C25"/>
    <mergeCell ref="D25:E25"/>
    <mergeCell ref="F25:G25"/>
    <mergeCell ref="H25:I25"/>
    <mergeCell ref="J25:K25"/>
    <mergeCell ref="L25:M25"/>
    <mergeCell ref="N25:O25"/>
    <mergeCell ref="P25:Q25"/>
    <mergeCell ref="N26:O26"/>
    <mergeCell ref="L26:M26"/>
    <mergeCell ref="B26:C26"/>
    <mergeCell ref="D26:E26"/>
    <mergeCell ref="F26:G26"/>
    <mergeCell ref="H26:I26"/>
    <mergeCell ref="J26:K26"/>
    <mergeCell ref="D55:E55"/>
    <mergeCell ref="F55:G55"/>
    <mergeCell ref="H55:I55"/>
    <mergeCell ref="J55:K55"/>
    <mergeCell ref="D54:E54"/>
    <mergeCell ref="F54:G54"/>
    <mergeCell ref="H54:I54"/>
    <mergeCell ref="J54:K54"/>
    <mergeCell ref="Y62:AB62"/>
    <mergeCell ref="D59:E59"/>
    <mergeCell ref="F59:G59"/>
    <mergeCell ref="H59:I59"/>
    <mergeCell ref="J59:K59"/>
    <mergeCell ref="B41:C41"/>
    <mergeCell ref="B42:C42"/>
    <mergeCell ref="B37:C37"/>
    <mergeCell ref="B38:C38"/>
    <mergeCell ref="B39:C39"/>
    <mergeCell ref="B54:C54"/>
    <mergeCell ref="B30:C30"/>
    <mergeCell ref="B33:C33"/>
    <mergeCell ref="B32:C32"/>
    <mergeCell ref="B57:C57"/>
    <mergeCell ref="D57:E57"/>
    <mergeCell ref="F57:G57"/>
    <mergeCell ref="H57:I57"/>
    <mergeCell ref="J57:K57"/>
    <mergeCell ref="B58:C58"/>
    <mergeCell ref="D58:E58"/>
    <mergeCell ref="F58:G58"/>
    <mergeCell ref="H58:I58"/>
    <mergeCell ref="J58:K58"/>
  </mergeCells>
  <phoneticPr fontId="9" type="noConversion"/>
  <conditionalFormatting sqref="A37:C37 A39:C39 B38:C38">
    <cfRule type="expression" dxfId="207" priority="45" stopIfTrue="1">
      <formula xml:space="preserve"> IF(OR($B$41="per 3. Quartal",$B$41="per 2. Quartal",$B$41="1. Quartal"),1,0)</formula>
    </cfRule>
  </conditionalFormatting>
  <conditionalFormatting sqref="A38">
    <cfRule type="expression" dxfId="206" priority="35" stopIfTrue="1">
      <formula xml:space="preserve"> IF(OR($B$41="per 3. Quartal",$B$41="per 2. Quartal",$B$41="1. Quartal"),1,0)</formula>
    </cfRule>
  </conditionalFormatting>
  <conditionalFormatting sqref="H56:H57">
    <cfRule type="expression" dxfId="205" priority="10" stopIfTrue="1">
      <formula xml:space="preserve"> IF(OR($B$41="per 3. Quartal",$B$41="per 2. Quartal",$B$41="1. Quartal"),1,0)</formula>
    </cfRule>
  </conditionalFormatting>
  <conditionalFormatting sqref="F55 F57:F58">
    <cfRule type="expression" dxfId="204" priority="11" stopIfTrue="1">
      <formula xml:space="preserve"> IF(OR($B$41="per 2. Quartal",$B$41="1. Quartal"),1,0)</formula>
    </cfRule>
  </conditionalFormatting>
  <conditionalFormatting sqref="D54">
    <cfRule type="expression" dxfId="203" priority="14" stopIfTrue="1">
      <formula xml:space="preserve"> IF($B$41="1. Quartal",1,0)</formula>
    </cfRule>
  </conditionalFormatting>
  <conditionalFormatting sqref="F54">
    <cfRule type="expression" dxfId="202" priority="15" stopIfTrue="1">
      <formula xml:space="preserve"> IF(OR($B$41="per 2. Quartal",$B$41="1. Quartal"),1,0)</formula>
    </cfRule>
    <cfRule type="expression" dxfId="201" priority="16" stopIfTrue="1">
      <formula xml:space="preserve"> IF(OR($B$41="per 2. Quartal",$B$41="1. Quartal"),1,0)</formula>
    </cfRule>
  </conditionalFormatting>
  <conditionalFormatting sqref="H54">
    <cfRule type="expression" dxfId="200" priority="17">
      <formula xml:space="preserve"> IF(OR($B$41="per 3. Quartal",$B$41="per 2. Quartal",$B$41="1. Quartal"),1,0)</formula>
    </cfRule>
  </conditionalFormatting>
  <conditionalFormatting sqref="D55 D57:D58">
    <cfRule type="expression" dxfId="199" priority="12" stopIfTrue="1">
      <formula xml:space="preserve"> IF($B$41="1. Quartal",1,0)</formula>
    </cfRule>
    <cfRule type="expression" priority="13">
      <formula xml:space="preserve"> IF(($B$41="1. Quartal"),1,0)</formula>
    </cfRule>
  </conditionalFormatting>
  <conditionalFormatting sqref="D56">
    <cfRule type="expression" dxfId="198" priority="8" stopIfTrue="1">
      <formula xml:space="preserve"> IF($B$41="1. Quartal",1,0)</formula>
    </cfRule>
    <cfRule type="expression" priority="9">
      <formula xml:space="preserve"> IF(($B$41="1. Quartal"),1,0)</formula>
    </cfRule>
  </conditionalFormatting>
  <conditionalFormatting sqref="D59">
    <cfRule type="expression" dxfId="197" priority="6" stopIfTrue="1">
      <formula xml:space="preserve"> IF($B$41="1. Quartal",1,0)</formula>
    </cfRule>
    <cfRule type="expression" priority="7">
      <formula xml:space="preserve"> IF(($B$41="1. Quartal"),1,0)</formula>
    </cfRule>
  </conditionalFormatting>
  <conditionalFormatting sqref="F56">
    <cfRule type="expression" dxfId="196" priority="5" stopIfTrue="1">
      <formula xml:space="preserve"> IF(OR($B$41="per 2. Quartal",$B$41="1. Quartal"),1,0)</formula>
    </cfRule>
  </conditionalFormatting>
  <conditionalFormatting sqref="F59">
    <cfRule type="expression" dxfId="195" priority="4" stopIfTrue="1">
      <formula xml:space="preserve"> IF(OR($B$41="per 2. Quartal",$B$41="1. Quartal"),1,0)</formula>
    </cfRule>
  </conditionalFormatting>
  <conditionalFormatting sqref="H55">
    <cfRule type="expression" dxfId="194" priority="3" stopIfTrue="1">
      <formula xml:space="preserve"> IF(OR($B$41="per 3. Quartal",$B$41="per 2. Quartal",$B$41="1. Quartal"),1,0)</formula>
    </cfRule>
  </conditionalFormatting>
  <conditionalFormatting sqref="H58">
    <cfRule type="expression" dxfId="193" priority="2" stopIfTrue="1">
      <formula xml:space="preserve"> IF(OR($B$41="per 3. Quartal",$B$41="per 2. Quartal",$B$41="1. Quartal"),1,0)</formula>
    </cfRule>
  </conditionalFormatting>
  <conditionalFormatting sqref="H59">
    <cfRule type="expression" dxfId="192"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101</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URJuaGaH5zgKdi/I2k48iL7Xz5IsB3333m+uQE/8VzbDyEjWSsWMQl68eq8s5NKbI8naFXO1CGHpb6hOLQOw8g==" saltValue="5ySjQRE/80K7ujYMz7WIOg==" spinCount="100000" sheet="1" objects="1" scenarios="1"/>
  <mergeCells count="299">
    <mergeCell ref="A149:B149"/>
    <mergeCell ref="A152:B152"/>
    <mergeCell ref="A153:B153"/>
    <mergeCell ref="A154:B154"/>
    <mergeCell ref="A155:B155"/>
    <mergeCell ref="A157:B157"/>
    <mergeCell ref="A139:B139"/>
    <mergeCell ref="A141:B141"/>
    <mergeCell ref="A144:B144"/>
    <mergeCell ref="A145:B145"/>
    <mergeCell ref="A146:B146"/>
    <mergeCell ref="A147:B147"/>
    <mergeCell ref="A130:B130"/>
    <mergeCell ref="A131:B131"/>
    <mergeCell ref="A133:B133"/>
    <mergeCell ref="A136:B136"/>
    <mergeCell ref="A137:B137"/>
    <mergeCell ref="A138:B138"/>
    <mergeCell ref="A121:B121"/>
    <mergeCell ref="A122:B122"/>
    <mergeCell ref="A123:B123"/>
    <mergeCell ref="A125:B125"/>
    <mergeCell ref="A128:B128"/>
    <mergeCell ref="A129:B129"/>
    <mergeCell ref="A112:B112"/>
    <mergeCell ref="A113:B113"/>
    <mergeCell ref="A114:B114"/>
    <mergeCell ref="A115:B115"/>
    <mergeCell ref="A117:B117"/>
    <mergeCell ref="A120:B120"/>
    <mergeCell ref="A101:B101"/>
    <mergeCell ref="A104:B104"/>
    <mergeCell ref="A105:B105"/>
    <mergeCell ref="A106:B106"/>
    <mergeCell ref="A107:B107"/>
    <mergeCell ref="A109:B109"/>
    <mergeCell ref="B59:C59"/>
    <mergeCell ref="A91:B91"/>
    <mergeCell ref="A93:B93"/>
    <mergeCell ref="A96:B96"/>
    <mergeCell ref="A97:B97"/>
    <mergeCell ref="A98:B98"/>
    <mergeCell ref="A99:B99"/>
    <mergeCell ref="A82:B82"/>
    <mergeCell ref="A83:B83"/>
    <mergeCell ref="A85:B85"/>
    <mergeCell ref="A88:B88"/>
    <mergeCell ref="A89:B89"/>
    <mergeCell ref="A90:B90"/>
    <mergeCell ref="A73:B73"/>
    <mergeCell ref="A74:B74"/>
    <mergeCell ref="A75:B75"/>
    <mergeCell ref="A77:B77"/>
    <mergeCell ref="A80:B80"/>
    <mergeCell ref="A81:B81"/>
    <mergeCell ref="A64:B64"/>
    <mergeCell ref="A65:B65"/>
    <mergeCell ref="A66:B66"/>
    <mergeCell ref="A67:B67"/>
    <mergeCell ref="A69:B69"/>
    <mergeCell ref="A72:B72"/>
    <mergeCell ref="Z19:AA19"/>
    <mergeCell ref="B56:C56"/>
    <mergeCell ref="D56:E56"/>
    <mergeCell ref="F56:G56"/>
    <mergeCell ref="H56:I56"/>
    <mergeCell ref="J56:K56"/>
    <mergeCell ref="H14:I14"/>
    <mergeCell ref="H18:I18"/>
    <mergeCell ref="J18:K18"/>
    <mergeCell ref="B20:C20"/>
    <mergeCell ref="D20:E20"/>
    <mergeCell ref="F20:G20"/>
    <mergeCell ref="H20:I20"/>
    <mergeCell ref="J20:K20"/>
    <mergeCell ref="B22:C22"/>
    <mergeCell ref="D22:E22"/>
    <mergeCell ref="F22:G22"/>
    <mergeCell ref="H22:I22"/>
    <mergeCell ref="J22:K22"/>
    <mergeCell ref="B14:C14"/>
    <mergeCell ref="B15:C15"/>
    <mergeCell ref="B31:C31"/>
    <mergeCell ref="B55:C55"/>
    <mergeCell ref="D15:E15"/>
    <mergeCell ref="F15:G15"/>
    <mergeCell ref="H15:I15"/>
    <mergeCell ref="J15:K15"/>
    <mergeCell ref="L15:M15"/>
    <mergeCell ref="N15:O15"/>
    <mergeCell ref="P15:Q15"/>
    <mergeCell ref="V15:W15"/>
    <mergeCell ref="T18:U18"/>
    <mergeCell ref="V18:W18"/>
    <mergeCell ref="D18:E18"/>
    <mergeCell ref="F18:G18"/>
    <mergeCell ref="T16:U16"/>
    <mergeCell ref="V16:W16"/>
    <mergeCell ref="D16:E16"/>
    <mergeCell ref="F16:G16"/>
    <mergeCell ref="H16:I16"/>
    <mergeCell ref="J16:K16"/>
    <mergeCell ref="B13:C13"/>
    <mergeCell ref="O9:P9"/>
    <mergeCell ref="Q9:R9"/>
    <mergeCell ref="S9:AA9"/>
    <mergeCell ref="D10:E10"/>
    <mergeCell ref="F10:G10"/>
    <mergeCell ref="J14:K14"/>
    <mergeCell ref="X15:Y15"/>
    <mergeCell ref="Z14:AA14"/>
    <mergeCell ref="V13:W13"/>
    <mergeCell ref="L13:M13"/>
    <mergeCell ref="N13:O13"/>
    <mergeCell ref="P13:Q13"/>
    <mergeCell ref="R15:S15"/>
    <mergeCell ref="D14:E14"/>
    <mergeCell ref="F14:G14"/>
    <mergeCell ref="D13:E13"/>
    <mergeCell ref="F13:G13"/>
    <mergeCell ref="H13:I13"/>
    <mergeCell ref="B12:C12"/>
    <mergeCell ref="D12:E12"/>
    <mergeCell ref="F12:G12"/>
    <mergeCell ref="H12:I12"/>
    <mergeCell ref="J12:K12"/>
    <mergeCell ref="E5:O5"/>
    <mergeCell ref="B4:C4"/>
    <mergeCell ref="B5:C5"/>
    <mergeCell ref="A1:E1"/>
    <mergeCell ref="B3:AA3"/>
    <mergeCell ref="B6:C6"/>
    <mergeCell ref="B7:C7"/>
    <mergeCell ref="H9:L9"/>
    <mergeCell ref="X13:Y13"/>
    <mergeCell ref="J13:K13"/>
    <mergeCell ref="Z13:AA13"/>
    <mergeCell ref="R12:S12"/>
    <mergeCell ref="T12:U12"/>
    <mergeCell ref="Z10:AA10"/>
    <mergeCell ref="V10:W10"/>
    <mergeCell ref="X10:Y10"/>
    <mergeCell ref="Z12:AA12"/>
    <mergeCell ref="X12:Y12"/>
    <mergeCell ref="M9:N9"/>
    <mergeCell ref="L12:M12"/>
    <mergeCell ref="N12:O12"/>
    <mergeCell ref="P12:Q12"/>
    <mergeCell ref="R13:S13"/>
    <mergeCell ref="T13:U13"/>
    <mergeCell ref="B19:C19"/>
    <mergeCell ref="D19:E19"/>
    <mergeCell ref="F19:G19"/>
    <mergeCell ref="H19:I19"/>
    <mergeCell ref="J19:K19"/>
    <mergeCell ref="B18:C18"/>
    <mergeCell ref="X18:Y18"/>
    <mergeCell ref="R18:S18"/>
    <mergeCell ref="R14:S14"/>
    <mergeCell ref="L16:M16"/>
    <mergeCell ref="N16:O16"/>
    <mergeCell ref="P16:Q16"/>
    <mergeCell ref="R16:S16"/>
    <mergeCell ref="L18:M18"/>
    <mergeCell ref="N18:O18"/>
    <mergeCell ref="P18:Q18"/>
    <mergeCell ref="T14:U14"/>
    <mergeCell ref="V14:W14"/>
    <mergeCell ref="X14:Y14"/>
    <mergeCell ref="L14:M14"/>
    <mergeCell ref="N14:O14"/>
    <mergeCell ref="P14:Q14"/>
    <mergeCell ref="X16:Y16"/>
    <mergeCell ref="B16:C16"/>
    <mergeCell ref="B21:C21"/>
    <mergeCell ref="D21:E21"/>
    <mergeCell ref="F21:G21"/>
    <mergeCell ref="H21:I21"/>
    <mergeCell ref="J21:K21"/>
    <mergeCell ref="L21:M21"/>
    <mergeCell ref="P21:Q21"/>
    <mergeCell ref="V21:W21"/>
    <mergeCell ref="X21:Y21"/>
    <mergeCell ref="T21:U21"/>
    <mergeCell ref="N21:O21"/>
    <mergeCell ref="V22:W22"/>
    <mergeCell ref="X22:Y22"/>
    <mergeCell ref="V23:W23"/>
    <mergeCell ref="P23:Q23"/>
    <mergeCell ref="R23:S23"/>
    <mergeCell ref="L22:M22"/>
    <mergeCell ref="N22:O22"/>
    <mergeCell ref="V12:W12"/>
    <mergeCell ref="Z21:AA21"/>
    <mergeCell ref="R21:S21"/>
    <mergeCell ref="V20:W20"/>
    <mergeCell ref="X20:Y20"/>
    <mergeCell ref="L19:M19"/>
    <mergeCell ref="N19:O19"/>
    <mergeCell ref="P19:Q19"/>
    <mergeCell ref="R19:S19"/>
    <mergeCell ref="T19:U19"/>
    <mergeCell ref="V19:W19"/>
    <mergeCell ref="X19:Y19"/>
    <mergeCell ref="L20:M20"/>
    <mergeCell ref="Z18:AA18"/>
    <mergeCell ref="Z15:AA15"/>
    <mergeCell ref="T15:U15"/>
    <mergeCell ref="Z16:AA16"/>
    <mergeCell ref="F24:G24"/>
    <mergeCell ref="H24:I24"/>
    <mergeCell ref="J24:K24"/>
    <mergeCell ref="L24:M24"/>
    <mergeCell ref="N24:O24"/>
    <mergeCell ref="P24:Q24"/>
    <mergeCell ref="R24:S24"/>
    <mergeCell ref="P22:Q22"/>
    <mergeCell ref="B24:C24"/>
    <mergeCell ref="D24:E24"/>
    <mergeCell ref="A23:C23"/>
    <mergeCell ref="R22:S22"/>
    <mergeCell ref="D23:E23"/>
    <mergeCell ref="F23:G23"/>
    <mergeCell ref="H23:I23"/>
    <mergeCell ref="J23:K23"/>
    <mergeCell ref="L23:M23"/>
    <mergeCell ref="N23:O23"/>
    <mergeCell ref="N20:O20"/>
    <mergeCell ref="P20:Q20"/>
    <mergeCell ref="R20:S20"/>
    <mergeCell ref="T20:U20"/>
    <mergeCell ref="Z26:AA26"/>
    <mergeCell ref="P26:Q26"/>
    <mergeCell ref="R26:S26"/>
    <mergeCell ref="T24:U24"/>
    <mergeCell ref="V24:W24"/>
    <mergeCell ref="X24:Y24"/>
    <mergeCell ref="Z24:AA24"/>
    <mergeCell ref="Z25:AA25"/>
    <mergeCell ref="R25:S25"/>
    <mergeCell ref="T25:U25"/>
    <mergeCell ref="V25:W25"/>
    <mergeCell ref="X25:Y25"/>
    <mergeCell ref="T26:U26"/>
    <mergeCell ref="V26:W26"/>
    <mergeCell ref="X26:Y26"/>
    <mergeCell ref="Z23:AA23"/>
    <mergeCell ref="Z22:AA22"/>
    <mergeCell ref="T23:U23"/>
    <mergeCell ref="X23:Y23"/>
    <mergeCell ref="T22:U22"/>
    <mergeCell ref="B29:C29"/>
    <mergeCell ref="B25:C25"/>
    <mergeCell ref="D25:E25"/>
    <mergeCell ref="F25:G25"/>
    <mergeCell ref="H25:I25"/>
    <mergeCell ref="J25:K25"/>
    <mergeCell ref="L25:M25"/>
    <mergeCell ref="N25:O25"/>
    <mergeCell ref="P25:Q25"/>
    <mergeCell ref="N26:O26"/>
    <mergeCell ref="L26:M26"/>
    <mergeCell ref="B26:C26"/>
    <mergeCell ref="D26:E26"/>
    <mergeCell ref="F26:G26"/>
    <mergeCell ref="H26:I26"/>
    <mergeCell ref="J26:K26"/>
    <mergeCell ref="D55:E55"/>
    <mergeCell ref="F55:G55"/>
    <mergeCell ref="H55:I55"/>
    <mergeCell ref="J55:K55"/>
    <mergeCell ref="D54:E54"/>
    <mergeCell ref="F54:G54"/>
    <mergeCell ref="H54:I54"/>
    <mergeCell ref="J54:K54"/>
    <mergeCell ref="Y62:AB62"/>
    <mergeCell ref="D59:E59"/>
    <mergeCell ref="F59:G59"/>
    <mergeCell ref="H59:I59"/>
    <mergeCell ref="J59:K59"/>
    <mergeCell ref="B41:C41"/>
    <mergeCell ref="B42:C42"/>
    <mergeCell ref="B37:C37"/>
    <mergeCell ref="B38:C38"/>
    <mergeCell ref="B39:C39"/>
    <mergeCell ref="B54:C54"/>
    <mergeCell ref="B30:C30"/>
    <mergeCell ref="B33:C33"/>
    <mergeCell ref="B32:C32"/>
    <mergeCell ref="B57:C57"/>
    <mergeCell ref="D57:E57"/>
    <mergeCell ref="F57:G57"/>
    <mergeCell ref="H57:I57"/>
    <mergeCell ref="J57:K57"/>
    <mergeCell ref="B58:C58"/>
    <mergeCell ref="D58:E58"/>
    <mergeCell ref="F58:G58"/>
    <mergeCell ref="H58:I58"/>
    <mergeCell ref="J58:K58"/>
  </mergeCells>
  <phoneticPr fontId="9" type="noConversion"/>
  <conditionalFormatting sqref="A37:C37 A39:C39 B38:C38">
    <cfRule type="expression" dxfId="191" priority="45" stopIfTrue="1">
      <formula xml:space="preserve"> IF(OR($B$41="per 3. Quartal",$B$41="per 2. Quartal",$B$41="1. Quartal"),1,0)</formula>
    </cfRule>
  </conditionalFormatting>
  <conditionalFormatting sqref="A38">
    <cfRule type="expression" dxfId="190" priority="35" stopIfTrue="1">
      <formula xml:space="preserve"> IF(OR($B$41="per 3. Quartal",$B$41="per 2. Quartal",$B$41="1. Quartal"),1,0)</formula>
    </cfRule>
  </conditionalFormatting>
  <conditionalFormatting sqref="H56:H57">
    <cfRule type="expression" dxfId="189" priority="10" stopIfTrue="1">
      <formula xml:space="preserve"> IF(OR($B$41="per 3. Quartal",$B$41="per 2. Quartal",$B$41="1. Quartal"),1,0)</formula>
    </cfRule>
  </conditionalFormatting>
  <conditionalFormatting sqref="F55 F57:F58">
    <cfRule type="expression" dxfId="188" priority="11" stopIfTrue="1">
      <formula xml:space="preserve"> IF(OR($B$41="per 2. Quartal",$B$41="1. Quartal"),1,0)</formula>
    </cfRule>
  </conditionalFormatting>
  <conditionalFormatting sqref="D54">
    <cfRule type="expression" dxfId="187" priority="14" stopIfTrue="1">
      <formula xml:space="preserve"> IF($B$41="1. Quartal",1,0)</formula>
    </cfRule>
  </conditionalFormatting>
  <conditionalFormatting sqref="F54">
    <cfRule type="expression" dxfId="186" priority="15" stopIfTrue="1">
      <formula xml:space="preserve"> IF(OR($B$41="per 2. Quartal",$B$41="1. Quartal"),1,0)</formula>
    </cfRule>
    <cfRule type="expression" dxfId="185" priority="16" stopIfTrue="1">
      <formula xml:space="preserve"> IF(OR($B$41="per 2. Quartal",$B$41="1. Quartal"),1,0)</formula>
    </cfRule>
  </conditionalFormatting>
  <conditionalFormatting sqref="H54">
    <cfRule type="expression" dxfId="184" priority="17">
      <formula xml:space="preserve"> IF(OR($B$41="per 3. Quartal",$B$41="per 2. Quartal",$B$41="1. Quartal"),1,0)</formula>
    </cfRule>
  </conditionalFormatting>
  <conditionalFormatting sqref="D55 D57:D58">
    <cfRule type="expression" dxfId="183" priority="12" stopIfTrue="1">
      <formula xml:space="preserve"> IF($B$41="1. Quartal",1,0)</formula>
    </cfRule>
    <cfRule type="expression" priority="13">
      <formula xml:space="preserve"> IF(($B$41="1. Quartal"),1,0)</formula>
    </cfRule>
  </conditionalFormatting>
  <conditionalFormatting sqref="D56">
    <cfRule type="expression" dxfId="182" priority="8" stopIfTrue="1">
      <formula xml:space="preserve"> IF($B$41="1. Quartal",1,0)</formula>
    </cfRule>
    <cfRule type="expression" priority="9">
      <formula xml:space="preserve"> IF(($B$41="1. Quartal"),1,0)</formula>
    </cfRule>
  </conditionalFormatting>
  <conditionalFormatting sqref="D59">
    <cfRule type="expression" dxfId="181" priority="6" stopIfTrue="1">
      <formula xml:space="preserve"> IF($B$41="1. Quartal",1,0)</formula>
    </cfRule>
    <cfRule type="expression" priority="7">
      <formula xml:space="preserve"> IF(($B$41="1. Quartal"),1,0)</formula>
    </cfRule>
  </conditionalFormatting>
  <conditionalFormatting sqref="F56">
    <cfRule type="expression" dxfId="180" priority="5" stopIfTrue="1">
      <formula xml:space="preserve"> IF(OR($B$41="per 2. Quartal",$B$41="1. Quartal"),1,0)</formula>
    </cfRule>
  </conditionalFormatting>
  <conditionalFormatting sqref="F59">
    <cfRule type="expression" dxfId="179" priority="4" stopIfTrue="1">
      <formula xml:space="preserve"> IF(OR($B$41="per 2. Quartal",$B$41="1. Quartal"),1,0)</formula>
    </cfRule>
  </conditionalFormatting>
  <conditionalFormatting sqref="H55">
    <cfRule type="expression" dxfId="178" priority="3" stopIfTrue="1">
      <formula xml:space="preserve"> IF(OR($B$41="per 3. Quartal",$B$41="per 2. Quartal",$B$41="1. Quartal"),1,0)</formula>
    </cfRule>
  </conditionalFormatting>
  <conditionalFormatting sqref="H58">
    <cfRule type="expression" dxfId="177" priority="2" stopIfTrue="1">
      <formula xml:space="preserve"> IF(OR($B$41="per 3. Quartal",$B$41="per 2. Quartal",$B$41="1. Quartal"),1,0)</formula>
    </cfRule>
  </conditionalFormatting>
  <conditionalFormatting sqref="H59">
    <cfRule type="expression" dxfId="176" priority="1" stopIfTrue="1">
      <formula xml:space="preserve"> IF(OR($B$41="per 3. Quartal",$B$41="per 2. Quartal",$B$41="1. Quartal"),1,0)</formula>
    </cfRule>
  </conditionalFormatting>
  <pageMargins left="0.15748031496062992" right="0.15748031496062992" top="0.98425196850393704" bottom="0.15748031496062992" header="0.51181102362204722" footer="0.15748031496062992"/>
  <pageSetup paperSize="9" scale="70" orientation="landscape" r:id="rId1"/>
  <headerFooter alignWithMargins="0"/>
  <rowBreaks count="2" manualBreakCount="2">
    <brk id="26" max="16383" man="1"/>
    <brk id="7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101</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HStscoK8TzyJr16NBuGMrXac4nGGZ/iKI/omL7ir5uvMlXvH93yfwU0I4/zsmByASZ/g9Di3cuKJimw0/q4TEw==" saltValue="YpXVvZSyO1T65kpG0zRDEQ==" spinCount="100000" sheet="1" objects="1" scenarios="1"/>
  <mergeCells count="299">
    <mergeCell ref="A149:B149"/>
    <mergeCell ref="A152:B152"/>
    <mergeCell ref="A153:B153"/>
    <mergeCell ref="A154:B154"/>
    <mergeCell ref="A155:B155"/>
    <mergeCell ref="A157:B157"/>
    <mergeCell ref="A139:B139"/>
    <mergeCell ref="A141:B141"/>
    <mergeCell ref="A144:B144"/>
    <mergeCell ref="A145:B145"/>
    <mergeCell ref="A146:B146"/>
    <mergeCell ref="A147:B147"/>
    <mergeCell ref="A130:B130"/>
    <mergeCell ref="A131:B131"/>
    <mergeCell ref="A133:B133"/>
    <mergeCell ref="A136:B136"/>
    <mergeCell ref="A137:B137"/>
    <mergeCell ref="A138:B138"/>
    <mergeCell ref="A121:B121"/>
    <mergeCell ref="A122:B122"/>
    <mergeCell ref="A123:B123"/>
    <mergeCell ref="A125:B125"/>
    <mergeCell ref="A128:B128"/>
    <mergeCell ref="A129:B129"/>
    <mergeCell ref="A112:B112"/>
    <mergeCell ref="A113:B113"/>
    <mergeCell ref="A114:B114"/>
    <mergeCell ref="A115:B115"/>
    <mergeCell ref="A117:B117"/>
    <mergeCell ref="A120:B120"/>
    <mergeCell ref="A101:B101"/>
    <mergeCell ref="A104:B104"/>
    <mergeCell ref="A105:B105"/>
    <mergeCell ref="A106:B106"/>
    <mergeCell ref="A107:B107"/>
    <mergeCell ref="A109:B109"/>
    <mergeCell ref="B59:C59"/>
    <mergeCell ref="A91:B91"/>
    <mergeCell ref="A93:B93"/>
    <mergeCell ref="A96:B96"/>
    <mergeCell ref="A97:B97"/>
    <mergeCell ref="A98:B98"/>
    <mergeCell ref="A99:B99"/>
    <mergeCell ref="A82:B82"/>
    <mergeCell ref="A83:B83"/>
    <mergeCell ref="A85:B85"/>
    <mergeCell ref="A88:B88"/>
    <mergeCell ref="A89:B89"/>
    <mergeCell ref="A90:B90"/>
    <mergeCell ref="A73:B73"/>
    <mergeCell ref="A74:B74"/>
    <mergeCell ref="A75:B75"/>
    <mergeCell ref="A77:B77"/>
    <mergeCell ref="A80:B80"/>
    <mergeCell ref="A81:B81"/>
    <mergeCell ref="A64:B64"/>
    <mergeCell ref="A65:B65"/>
    <mergeCell ref="A66:B66"/>
    <mergeCell ref="A67:B67"/>
    <mergeCell ref="A69:B69"/>
    <mergeCell ref="A72:B72"/>
    <mergeCell ref="Z19:AA19"/>
    <mergeCell ref="B56:C56"/>
    <mergeCell ref="D56:E56"/>
    <mergeCell ref="F56:G56"/>
    <mergeCell ref="H56:I56"/>
    <mergeCell ref="J56:K56"/>
    <mergeCell ref="H14:I14"/>
    <mergeCell ref="H18:I18"/>
    <mergeCell ref="J18:K18"/>
    <mergeCell ref="B20:C20"/>
    <mergeCell ref="D20:E20"/>
    <mergeCell ref="F20:G20"/>
    <mergeCell ref="H20:I20"/>
    <mergeCell ref="J20:K20"/>
    <mergeCell ref="B22:C22"/>
    <mergeCell ref="D22:E22"/>
    <mergeCell ref="F22:G22"/>
    <mergeCell ref="H22:I22"/>
    <mergeCell ref="J22:K22"/>
    <mergeCell ref="B14:C14"/>
    <mergeCell ref="B15:C15"/>
    <mergeCell ref="B31:C31"/>
    <mergeCell ref="B55:C55"/>
    <mergeCell ref="D15:E15"/>
    <mergeCell ref="F15:G15"/>
    <mergeCell ref="H15:I15"/>
    <mergeCell ref="J15:K15"/>
    <mergeCell ref="L15:M15"/>
    <mergeCell ref="N15:O15"/>
    <mergeCell ref="P15:Q15"/>
    <mergeCell ref="V15:W15"/>
    <mergeCell ref="T18:U18"/>
    <mergeCell ref="V18:W18"/>
    <mergeCell ref="D18:E18"/>
    <mergeCell ref="F18:G18"/>
    <mergeCell ref="T16:U16"/>
    <mergeCell ref="V16:W16"/>
    <mergeCell ref="D16:E16"/>
    <mergeCell ref="F16:G16"/>
    <mergeCell ref="H16:I16"/>
    <mergeCell ref="J16:K16"/>
    <mergeCell ref="B13:C13"/>
    <mergeCell ref="O9:P9"/>
    <mergeCell ref="Q9:R9"/>
    <mergeCell ref="S9:AA9"/>
    <mergeCell ref="D10:E10"/>
    <mergeCell ref="F10:G10"/>
    <mergeCell ref="J14:K14"/>
    <mergeCell ref="X15:Y15"/>
    <mergeCell ref="Z14:AA14"/>
    <mergeCell ref="V13:W13"/>
    <mergeCell ref="L13:M13"/>
    <mergeCell ref="N13:O13"/>
    <mergeCell ref="P13:Q13"/>
    <mergeCell ref="R15:S15"/>
    <mergeCell ref="D14:E14"/>
    <mergeCell ref="F14:G14"/>
    <mergeCell ref="D13:E13"/>
    <mergeCell ref="F13:G13"/>
    <mergeCell ref="H13:I13"/>
    <mergeCell ref="B12:C12"/>
    <mergeCell ref="D12:E12"/>
    <mergeCell ref="F12:G12"/>
    <mergeCell ref="H12:I12"/>
    <mergeCell ref="J12:K12"/>
    <mergeCell ref="E5:O5"/>
    <mergeCell ref="B4:C4"/>
    <mergeCell ref="B5:C5"/>
    <mergeCell ref="A1:E1"/>
    <mergeCell ref="B3:AA3"/>
    <mergeCell ref="B6:C6"/>
    <mergeCell ref="B7:C7"/>
    <mergeCell ref="H9:L9"/>
    <mergeCell ref="X13:Y13"/>
    <mergeCell ref="J13:K13"/>
    <mergeCell ref="Z13:AA13"/>
    <mergeCell ref="R12:S12"/>
    <mergeCell ref="T12:U12"/>
    <mergeCell ref="Z10:AA10"/>
    <mergeCell ref="V10:W10"/>
    <mergeCell ref="X10:Y10"/>
    <mergeCell ref="Z12:AA12"/>
    <mergeCell ref="X12:Y12"/>
    <mergeCell ref="M9:N9"/>
    <mergeCell ref="L12:M12"/>
    <mergeCell ref="N12:O12"/>
    <mergeCell ref="P12:Q12"/>
    <mergeCell ref="R13:S13"/>
    <mergeCell ref="T13:U13"/>
    <mergeCell ref="B19:C19"/>
    <mergeCell ref="D19:E19"/>
    <mergeCell ref="F19:G19"/>
    <mergeCell ref="H19:I19"/>
    <mergeCell ref="J19:K19"/>
    <mergeCell ref="B18:C18"/>
    <mergeCell ref="X18:Y18"/>
    <mergeCell ref="R18:S18"/>
    <mergeCell ref="R14:S14"/>
    <mergeCell ref="L16:M16"/>
    <mergeCell ref="N16:O16"/>
    <mergeCell ref="P16:Q16"/>
    <mergeCell ref="R16:S16"/>
    <mergeCell ref="L18:M18"/>
    <mergeCell ref="N18:O18"/>
    <mergeCell ref="P18:Q18"/>
    <mergeCell ref="T14:U14"/>
    <mergeCell ref="V14:W14"/>
    <mergeCell ref="X14:Y14"/>
    <mergeCell ref="L14:M14"/>
    <mergeCell ref="N14:O14"/>
    <mergeCell ref="P14:Q14"/>
    <mergeCell ref="X16:Y16"/>
    <mergeCell ref="B16:C16"/>
    <mergeCell ref="B21:C21"/>
    <mergeCell ref="D21:E21"/>
    <mergeCell ref="F21:G21"/>
    <mergeCell ref="H21:I21"/>
    <mergeCell ref="J21:K21"/>
    <mergeCell ref="L21:M21"/>
    <mergeCell ref="P21:Q21"/>
    <mergeCell ref="V21:W21"/>
    <mergeCell ref="X21:Y21"/>
    <mergeCell ref="T21:U21"/>
    <mergeCell ref="N21:O21"/>
    <mergeCell ref="V22:W22"/>
    <mergeCell ref="X22:Y22"/>
    <mergeCell ref="V23:W23"/>
    <mergeCell ref="P23:Q23"/>
    <mergeCell ref="R23:S23"/>
    <mergeCell ref="L22:M22"/>
    <mergeCell ref="N22:O22"/>
    <mergeCell ref="V12:W12"/>
    <mergeCell ref="Z21:AA21"/>
    <mergeCell ref="R21:S21"/>
    <mergeCell ref="V20:W20"/>
    <mergeCell ref="X20:Y20"/>
    <mergeCell ref="L19:M19"/>
    <mergeCell ref="N19:O19"/>
    <mergeCell ref="P19:Q19"/>
    <mergeCell ref="R19:S19"/>
    <mergeCell ref="T19:U19"/>
    <mergeCell ref="V19:W19"/>
    <mergeCell ref="X19:Y19"/>
    <mergeCell ref="L20:M20"/>
    <mergeCell ref="Z18:AA18"/>
    <mergeCell ref="Z15:AA15"/>
    <mergeCell ref="T15:U15"/>
    <mergeCell ref="Z16:AA16"/>
    <mergeCell ref="F24:G24"/>
    <mergeCell ref="H24:I24"/>
    <mergeCell ref="J24:K24"/>
    <mergeCell ref="L24:M24"/>
    <mergeCell ref="N24:O24"/>
    <mergeCell ref="P24:Q24"/>
    <mergeCell ref="R24:S24"/>
    <mergeCell ref="P22:Q22"/>
    <mergeCell ref="B24:C24"/>
    <mergeCell ref="D24:E24"/>
    <mergeCell ref="A23:C23"/>
    <mergeCell ref="R22:S22"/>
    <mergeCell ref="D23:E23"/>
    <mergeCell ref="F23:G23"/>
    <mergeCell ref="H23:I23"/>
    <mergeCell ref="J23:K23"/>
    <mergeCell ref="L23:M23"/>
    <mergeCell ref="N23:O23"/>
    <mergeCell ref="N20:O20"/>
    <mergeCell ref="P20:Q20"/>
    <mergeCell ref="R20:S20"/>
    <mergeCell ref="T20:U20"/>
    <mergeCell ref="Z26:AA26"/>
    <mergeCell ref="P26:Q26"/>
    <mergeCell ref="R26:S26"/>
    <mergeCell ref="T24:U24"/>
    <mergeCell ref="V24:W24"/>
    <mergeCell ref="X24:Y24"/>
    <mergeCell ref="Z24:AA24"/>
    <mergeCell ref="Z25:AA25"/>
    <mergeCell ref="R25:S25"/>
    <mergeCell ref="T25:U25"/>
    <mergeCell ref="V25:W25"/>
    <mergeCell ref="X25:Y25"/>
    <mergeCell ref="T26:U26"/>
    <mergeCell ref="V26:W26"/>
    <mergeCell ref="X26:Y26"/>
    <mergeCell ref="Z23:AA23"/>
    <mergeCell ref="Z22:AA22"/>
    <mergeCell ref="T23:U23"/>
    <mergeCell ref="X23:Y23"/>
    <mergeCell ref="T22:U22"/>
    <mergeCell ref="B29:C29"/>
    <mergeCell ref="B25:C25"/>
    <mergeCell ref="D25:E25"/>
    <mergeCell ref="F25:G25"/>
    <mergeCell ref="H25:I25"/>
    <mergeCell ref="J25:K25"/>
    <mergeCell ref="L25:M25"/>
    <mergeCell ref="N25:O25"/>
    <mergeCell ref="P25:Q25"/>
    <mergeCell ref="N26:O26"/>
    <mergeCell ref="L26:M26"/>
    <mergeCell ref="B26:C26"/>
    <mergeCell ref="D26:E26"/>
    <mergeCell ref="F26:G26"/>
    <mergeCell ref="H26:I26"/>
    <mergeCell ref="J26:K26"/>
    <mergeCell ref="D55:E55"/>
    <mergeCell ref="F55:G55"/>
    <mergeCell ref="H55:I55"/>
    <mergeCell ref="J55:K55"/>
    <mergeCell ref="D54:E54"/>
    <mergeCell ref="F54:G54"/>
    <mergeCell ref="H54:I54"/>
    <mergeCell ref="J54:K54"/>
    <mergeCell ref="Y62:AB62"/>
    <mergeCell ref="D59:E59"/>
    <mergeCell ref="F59:G59"/>
    <mergeCell ref="H59:I59"/>
    <mergeCell ref="J59:K59"/>
    <mergeCell ref="B41:C41"/>
    <mergeCell ref="B42:C42"/>
    <mergeCell ref="B37:C37"/>
    <mergeCell ref="B38:C38"/>
    <mergeCell ref="B39:C39"/>
    <mergeCell ref="B54:C54"/>
    <mergeCell ref="B30:C30"/>
    <mergeCell ref="B33:C33"/>
    <mergeCell ref="B32:C32"/>
    <mergeCell ref="B57:C57"/>
    <mergeCell ref="D57:E57"/>
    <mergeCell ref="F57:G57"/>
    <mergeCell ref="H57:I57"/>
    <mergeCell ref="J57:K57"/>
    <mergeCell ref="B58:C58"/>
    <mergeCell ref="D58:E58"/>
    <mergeCell ref="F58:G58"/>
    <mergeCell ref="H58:I58"/>
    <mergeCell ref="J58:K58"/>
  </mergeCells>
  <phoneticPr fontId="9" type="noConversion"/>
  <conditionalFormatting sqref="A37:C37 A39:C39 B38:C38">
    <cfRule type="expression" dxfId="175" priority="45" stopIfTrue="1">
      <formula xml:space="preserve"> IF(OR($B$41="per 3. Quartal",$B$41="per 2. Quartal",$B$41="1. Quartal"),1,0)</formula>
    </cfRule>
  </conditionalFormatting>
  <conditionalFormatting sqref="A38">
    <cfRule type="expression" dxfId="174" priority="35" stopIfTrue="1">
      <formula xml:space="preserve"> IF(OR($B$41="per 3. Quartal",$B$41="per 2. Quartal",$B$41="1. Quartal"),1,0)</formula>
    </cfRule>
  </conditionalFormatting>
  <conditionalFormatting sqref="H56:H57">
    <cfRule type="expression" dxfId="173" priority="10" stopIfTrue="1">
      <formula xml:space="preserve"> IF(OR($B$41="per 3. Quartal",$B$41="per 2. Quartal",$B$41="1. Quartal"),1,0)</formula>
    </cfRule>
  </conditionalFormatting>
  <conditionalFormatting sqref="F55 F57:F58">
    <cfRule type="expression" dxfId="172" priority="11" stopIfTrue="1">
      <formula xml:space="preserve"> IF(OR($B$41="per 2. Quartal",$B$41="1. Quartal"),1,0)</formula>
    </cfRule>
  </conditionalFormatting>
  <conditionalFormatting sqref="D54">
    <cfRule type="expression" dxfId="171" priority="14" stopIfTrue="1">
      <formula xml:space="preserve"> IF($B$41="1. Quartal",1,0)</formula>
    </cfRule>
  </conditionalFormatting>
  <conditionalFormatting sqref="F54">
    <cfRule type="expression" dxfId="170" priority="15" stopIfTrue="1">
      <formula xml:space="preserve"> IF(OR($B$41="per 2. Quartal",$B$41="1. Quartal"),1,0)</formula>
    </cfRule>
    <cfRule type="expression" dxfId="169" priority="16" stopIfTrue="1">
      <formula xml:space="preserve"> IF(OR($B$41="per 2. Quartal",$B$41="1. Quartal"),1,0)</formula>
    </cfRule>
  </conditionalFormatting>
  <conditionalFormatting sqref="H54">
    <cfRule type="expression" dxfId="168" priority="17">
      <formula xml:space="preserve"> IF(OR($B$41="per 3. Quartal",$B$41="per 2. Quartal",$B$41="1. Quartal"),1,0)</formula>
    </cfRule>
  </conditionalFormatting>
  <conditionalFormatting sqref="D55 D57:D58">
    <cfRule type="expression" dxfId="167" priority="12" stopIfTrue="1">
      <formula xml:space="preserve"> IF($B$41="1. Quartal",1,0)</formula>
    </cfRule>
    <cfRule type="expression" priority="13">
      <formula xml:space="preserve"> IF(($B$41="1. Quartal"),1,0)</formula>
    </cfRule>
  </conditionalFormatting>
  <conditionalFormatting sqref="D56">
    <cfRule type="expression" dxfId="166" priority="8" stopIfTrue="1">
      <formula xml:space="preserve"> IF($B$41="1. Quartal",1,0)</formula>
    </cfRule>
    <cfRule type="expression" priority="9">
      <formula xml:space="preserve"> IF(($B$41="1. Quartal"),1,0)</formula>
    </cfRule>
  </conditionalFormatting>
  <conditionalFormatting sqref="D59">
    <cfRule type="expression" dxfId="165" priority="6" stopIfTrue="1">
      <formula xml:space="preserve"> IF($B$41="1. Quartal",1,0)</formula>
    </cfRule>
    <cfRule type="expression" priority="7">
      <formula xml:space="preserve"> IF(($B$41="1. Quartal"),1,0)</formula>
    </cfRule>
  </conditionalFormatting>
  <conditionalFormatting sqref="F56">
    <cfRule type="expression" dxfId="164" priority="5" stopIfTrue="1">
      <formula xml:space="preserve"> IF(OR($B$41="per 2. Quartal",$B$41="1. Quartal"),1,0)</formula>
    </cfRule>
  </conditionalFormatting>
  <conditionalFormatting sqref="F59">
    <cfRule type="expression" dxfId="163" priority="4" stopIfTrue="1">
      <formula xml:space="preserve"> IF(OR($B$41="per 2. Quartal",$B$41="1. Quartal"),1,0)</formula>
    </cfRule>
  </conditionalFormatting>
  <conditionalFormatting sqref="H55">
    <cfRule type="expression" dxfId="162" priority="3" stopIfTrue="1">
      <formula xml:space="preserve"> IF(OR($B$41="per 3. Quartal",$B$41="per 2. Quartal",$B$41="1. Quartal"),1,0)</formula>
    </cfRule>
  </conditionalFormatting>
  <conditionalFormatting sqref="H58">
    <cfRule type="expression" dxfId="161" priority="2" stopIfTrue="1">
      <formula xml:space="preserve"> IF(OR($B$41="per 3. Quartal",$B$41="per 2. Quartal",$B$41="1. Quartal"),1,0)</formula>
    </cfRule>
  </conditionalFormatting>
  <conditionalFormatting sqref="H59">
    <cfRule type="expression" dxfId="160"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ngc+kmfQwhFFQhjX/mRQitl5wsXBkZTbzxlaCcbsOkfaWmYncpfF2LAUVbgXm2ALpUYK76LWAVbiCwl8o4/MLA==" saltValue="y9zy9+jfB9tvLgDtTAe0SQ=="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159" priority="45" stopIfTrue="1">
      <formula xml:space="preserve"> IF(OR($B$41="per 3. Quartal",$B$41="per 2. Quartal",$B$41="1. Quartal"),1,0)</formula>
    </cfRule>
  </conditionalFormatting>
  <conditionalFormatting sqref="A38">
    <cfRule type="expression" dxfId="158" priority="35" stopIfTrue="1">
      <formula xml:space="preserve"> IF(OR($B$41="per 3. Quartal",$B$41="per 2. Quartal",$B$41="1. Quartal"),1,0)</formula>
    </cfRule>
  </conditionalFormatting>
  <conditionalFormatting sqref="H56:H57">
    <cfRule type="expression" dxfId="157" priority="10" stopIfTrue="1">
      <formula xml:space="preserve"> IF(OR($B$41="per 3. Quartal",$B$41="per 2. Quartal",$B$41="1. Quartal"),1,0)</formula>
    </cfRule>
  </conditionalFormatting>
  <conditionalFormatting sqref="F55 F57:F58">
    <cfRule type="expression" dxfId="156" priority="11" stopIfTrue="1">
      <formula xml:space="preserve"> IF(OR($B$41="per 2. Quartal",$B$41="1. Quartal"),1,0)</formula>
    </cfRule>
  </conditionalFormatting>
  <conditionalFormatting sqref="D54">
    <cfRule type="expression" dxfId="155" priority="14" stopIfTrue="1">
      <formula xml:space="preserve"> IF($B$41="1. Quartal",1,0)</formula>
    </cfRule>
  </conditionalFormatting>
  <conditionalFormatting sqref="F54">
    <cfRule type="expression" dxfId="154" priority="15" stopIfTrue="1">
      <formula xml:space="preserve"> IF(OR($B$41="per 2. Quartal",$B$41="1. Quartal"),1,0)</formula>
    </cfRule>
    <cfRule type="expression" dxfId="153" priority="16" stopIfTrue="1">
      <formula xml:space="preserve"> IF(OR($B$41="per 2. Quartal",$B$41="1. Quartal"),1,0)</formula>
    </cfRule>
  </conditionalFormatting>
  <conditionalFormatting sqref="H54">
    <cfRule type="expression" dxfId="152" priority="17">
      <formula xml:space="preserve"> IF(OR($B$41="per 3. Quartal",$B$41="per 2. Quartal",$B$41="1. Quartal"),1,0)</formula>
    </cfRule>
  </conditionalFormatting>
  <conditionalFormatting sqref="D55 D57:D58">
    <cfRule type="expression" dxfId="151" priority="12" stopIfTrue="1">
      <formula xml:space="preserve"> IF($B$41="1. Quartal",1,0)</formula>
    </cfRule>
    <cfRule type="expression" priority="13">
      <formula xml:space="preserve"> IF(($B$41="1. Quartal"),1,0)</formula>
    </cfRule>
  </conditionalFormatting>
  <conditionalFormatting sqref="D56">
    <cfRule type="expression" dxfId="150" priority="8" stopIfTrue="1">
      <formula xml:space="preserve"> IF($B$41="1. Quartal",1,0)</formula>
    </cfRule>
    <cfRule type="expression" priority="9">
      <formula xml:space="preserve"> IF(($B$41="1. Quartal"),1,0)</formula>
    </cfRule>
  </conditionalFormatting>
  <conditionalFormatting sqref="D59">
    <cfRule type="expression" dxfId="149" priority="6" stopIfTrue="1">
      <formula xml:space="preserve"> IF($B$41="1. Quartal",1,0)</formula>
    </cfRule>
    <cfRule type="expression" priority="7">
      <formula xml:space="preserve"> IF(($B$41="1. Quartal"),1,0)</formula>
    </cfRule>
  </conditionalFormatting>
  <conditionalFormatting sqref="F56">
    <cfRule type="expression" dxfId="148" priority="5" stopIfTrue="1">
      <formula xml:space="preserve"> IF(OR($B$41="per 2. Quartal",$B$41="1. Quartal"),1,0)</formula>
    </cfRule>
  </conditionalFormatting>
  <conditionalFormatting sqref="F59">
    <cfRule type="expression" dxfId="147" priority="4" stopIfTrue="1">
      <formula xml:space="preserve"> IF(OR($B$41="per 2. Quartal",$B$41="1. Quartal"),1,0)</formula>
    </cfRule>
  </conditionalFormatting>
  <conditionalFormatting sqref="H55">
    <cfRule type="expression" dxfId="146" priority="3" stopIfTrue="1">
      <formula xml:space="preserve"> IF(OR($B$41="per 3. Quartal",$B$41="per 2. Quartal",$B$41="1. Quartal"),1,0)</formula>
    </cfRule>
  </conditionalFormatting>
  <conditionalFormatting sqref="H58">
    <cfRule type="expression" dxfId="145" priority="2" stopIfTrue="1">
      <formula xml:space="preserve"> IF(OR($B$41="per 3. Quartal",$B$41="per 2. Quartal",$B$41="1. Quartal"),1,0)</formula>
    </cfRule>
  </conditionalFormatting>
  <conditionalFormatting sqref="H59">
    <cfRule type="expression" dxfId="144"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C000"/>
    <outlinePr summaryBelow="0" summaryRight="0"/>
    <pageSetUpPr fitToPage="1"/>
  </sheetPr>
  <dimension ref="B1:U60"/>
  <sheetViews>
    <sheetView showGridLines="0" view="pageBreakPreview" zoomScaleNormal="100" zoomScaleSheetLayoutView="100" workbookViewId="0">
      <selection activeCell="H45" sqref="H45:I45"/>
    </sheetView>
  </sheetViews>
  <sheetFormatPr baseColWidth="10" defaultColWidth="11.44140625" defaultRowHeight="13.2" outlineLevelRow="1" x14ac:dyDescent="0.25"/>
  <cols>
    <col min="1" max="2" width="3.6640625" style="4" customWidth="1"/>
    <col min="3" max="3" width="22" style="4" customWidth="1"/>
    <col min="4" max="4" width="4.5546875" style="4" customWidth="1"/>
    <col min="5" max="5" width="17.44140625" style="4" customWidth="1"/>
    <col min="6" max="6" width="3.109375" style="4" customWidth="1"/>
    <col min="7" max="7" width="22" style="4" customWidth="1"/>
    <col min="8" max="8" width="3.109375" style="4" customWidth="1"/>
    <col min="9" max="9" width="19.5546875" style="4" customWidth="1"/>
    <col min="10" max="10" width="2.6640625" style="4" customWidth="1"/>
    <col min="11" max="11" width="16.33203125" style="4" customWidth="1"/>
    <col min="12" max="12" width="2.6640625" style="4" customWidth="1"/>
    <col min="13" max="13" width="17.6640625" style="4" customWidth="1"/>
    <col min="14" max="14" width="18.88671875" style="4" customWidth="1"/>
    <col min="15" max="15" width="18.6640625" style="4" customWidth="1"/>
    <col min="16" max="16" width="18" style="4" customWidth="1"/>
    <col min="17" max="17" width="17.88671875" style="4" customWidth="1"/>
    <col min="18" max="18" width="14" style="4" customWidth="1"/>
    <col min="19" max="16384" width="11.44140625" style="4"/>
  </cols>
  <sheetData>
    <row r="1" spans="2:21" x14ac:dyDescent="0.25">
      <c r="B1" s="128" t="s">
        <v>61</v>
      </c>
      <c r="C1" s="107"/>
      <c r="D1" s="2"/>
      <c r="E1" s="2"/>
      <c r="F1" s="2"/>
      <c r="G1" s="2"/>
      <c r="H1" s="2"/>
      <c r="I1" s="2"/>
      <c r="J1" s="2"/>
      <c r="K1" s="2"/>
      <c r="L1" s="2"/>
    </row>
    <row r="2" spans="2:21" x14ac:dyDescent="0.25">
      <c r="B2" s="128" t="s">
        <v>62</v>
      </c>
      <c r="C2" s="107"/>
      <c r="D2" s="126" t="s">
        <v>83</v>
      </c>
      <c r="E2" s="127"/>
      <c r="G2" s="2"/>
      <c r="H2" s="2"/>
      <c r="I2" s="2"/>
      <c r="J2" s="2"/>
      <c r="K2" s="2"/>
      <c r="L2" s="2"/>
    </row>
    <row r="3" spans="2:21" x14ac:dyDescent="0.25">
      <c r="B3" s="2" t="s">
        <v>19</v>
      </c>
      <c r="D3" s="2"/>
      <c r="E3" s="2"/>
      <c r="F3" s="2"/>
      <c r="G3" s="2"/>
      <c r="H3" s="2"/>
      <c r="I3" s="2"/>
      <c r="J3" s="2"/>
      <c r="K3" s="2"/>
      <c r="L3" s="2"/>
    </row>
    <row r="4" spans="2:21" x14ac:dyDescent="0.25">
      <c r="B4" s="2"/>
      <c r="D4" s="2"/>
      <c r="E4" s="2"/>
      <c r="F4" s="2"/>
      <c r="G4" s="1" t="s">
        <v>60</v>
      </c>
      <c r="H4" s="2"/>
      <c r="I4" s="2"/>
      <c r="J4" s="2"/>
      <c r="K4" s="2"/>
      <c r="L4" s="2"/>
    </row>
    <row r="5" spans="2:21" x14ac:dyDescent="0.25">
      <c r="B5" s="2" t="s">
        <v>58</v>
      </c>
      <c r="D5" s="126"/>
      <c r="E5" s="156"/>
      <c r="F5" s="2"/>
      <c r="H5" s="2"/>
      <c r="I5" s="2"/>
      <c r="J5" s="2"/>
      <c r="K5" s="2"/>
      <c r="L5" s="2"/>
    </row>
    <row r="6" spans="2:21" x14ac:dyDescent="0.25">
      <c r="B6" s="2" t="s">
        <v>59</v>
      </c>
      <c r="D6" s="126"/>
      <c r="E6" s="133"/>
      <c r="F6" s="133"/>
      <c r="G6" s="133"/>
      <c r="H6" s="133"/>
      <c r="I6" s="134"/>
      <c r="J6" s="10"/>
      <c r="K6" s="10"/>
      <c r="L6" s="2"/>
    </row>
    <row r="7" spans="2:21" x14ac:dyDescent="0.25">
      <c r="B7" s="27"/>
      <c r="D7" s="33"/>
      <c r="E7" s="33"/>
      <c r="F7" s="33"/>
      <c r="G7" s="33"/>
      <c r="H7" s="33"/>
      <c r="I7" s="33"/>
      <c r="J7" s="33"/>
      <c r="K7" s="33"/>
      <c r="L7" s="2"/>
      <c r="O7" s="33"/>
      <c r="P7" s="33"/>
    </row>
    <row r="8" spans="2:21" x14ac:dyDescent="0.25">
      <c r="B8" s="2" t="s">
        <v>39</v>
      </c>
      <c r="D8" s="2"/>
      <c r="E8" s="2"/>
      <c r="F8" s="2"/>
      <c r="G8" s="2"/>
      <c r="H8" s="2"/>
      <c r="I8" s="2"/>
      <c r="J8" s="2"/>
      <c r="K8" s="2"/>
      <c r="L8" s="2"/>
      <c r="O8" s="2"/>
      <c r="P8" s="2"/>
    </row>
    <row r="9" spans="2:21" s="26" customFormat="1" collapsed="1" x14ac:dyDescent="0.25">
      <c r="B9" s="5"/>
      <c r="C9" s="6" t="s">
        <v>40</v>
      </c>
      <c r="D9" s="5"/>
      <c r="E9" s="6" t="s">
        <v>41</v>
      </c>
      <c r="F9" s="34"/>
      <c r="G9" s="6" t="s">
        <v>42</v>
      </c>
      <c r="H9" s="5"/>
      <c r="I9" s="9" t="s">
        <v>81</v>
      </c>
      <c r="J9" s="5"/>
      <c r="K9" s="6" t="s">
        <v>43</v>
      </c>
      <c r="L9" s="27"/>
      <c r="U9" s="36"/>
    </row>
    <row r="10" spans="2:21" s="26" customFormat="1" hidden="1" outlineLevel="1" x14ac:dyDescent="0.25">
      <c r="C10" s="11" t="b">
        <v>0</v>
      </c>
      <c r="D10" s="11"/>
      <c r="E10" s="11" t="b">
        <v>0</v>
      </c>
      <c r="F10" s="11"/>
      <c r="G10" s="11" t="b">
        <v>0</v>
      </c>
      <c r="H10" s="11"/>
      <c r="I10" s="11" t="b">
        <v>0</v>
      </c>
      <c r="J10" s="11"/>
      <c r="K10" s="11" t="b">
        <v>1</v>
      </c>
      <c r="L10" s="11"/>
    </row>
    <row r="11" spans="2:21" x14ac:dyDescent="0.25">
      <c r="B11" s="26"/>
      <c r="D11" s="26"/>
      <c r="F11" s="26"/>
      <c r="H11" s="35" t="s">
        <v>96</v>
      </c>
      <c r="J11" s="26"/>
    </row>
    <row r="12" spans="2:21" x14ac:dyDescent="0.25">
      <c r="B12" s="129" t="s">
        <v>50</v>
      </c>
      <c r="C12" s="130"/>
      <c r="D12" s="144" t="str">
        <f>IF(K10=TRUE,"Gesamtes Jahr",IF(I10=TRUE,"per 4. Quartal",IF(G10=TRUE,"per 3. Quartal",IF(E10=TRUE,"per 2. Quartal","1. Quartal"))))</f>
        <v>Gesamtes Jahr</v>
      </c>
      <c r="E12" s="145"/>
      <c r="H12" s="29" t="s">
        <v>97</v>
      </c>
    </row>
    <row r="13" spans="2:21" x14ac:dyDescent="0.25">
      <c r="C13" s="2"/>
      <c r="D13" s="2"/>
      <c r="E13" s="2"/>
      <c r="F13" s="2"/>
      <c r="G13" s="2"/>
      <c r="H13" s="29" t="s">
        <v>98</v>
      </c>
      <c r="I13" s="2"/>
      <c r="J13" s="2"/>
      <c r="K13" s="2"/>
      <c r="L13" s="2"/>
    </row>
    <row r="14" spans="2:21" x14ac:dyDescent="0.25">
      <c r="C14" s="2"/>
      <c r="D14" s="2"/>
      <c r="E14" s="2"/>
      <c r="F14" s="2"/>
      <c r="G14" s="2"/>
      <c r="H14" s="2"/>
      <c r="I14" s="2"/>
      <c r="J14" s="2"/>
      <c r="K14" s="2"/>
      <c r="L14" s="2"/>
    </row>
    <row r="15" spans="2:21" ht="38.25" customHeight="1" x14ac:dyDescent="0.25">
      <c r="B15" s="131" t="s">
        <v>12</v>
      </c>
      <c r="C15" s="132"/>
      <c r="D15" s="152" t="s">
        <v>99</v>
      </c>
      <c r="E15" s="152"/>
      <c r="F15" s="152" t="s">
        <v>53</v>
      </c>
      <c r="G15" s="153"/>
      <c r="H15" s="152" t="s">
        <v>13</v>
      </c>
      <c r="I15" s="157"/>
      <c r="J15" s="30"/>
      <c r="K15" s="30"/>
    </row>
    <row r="16" spans="2:21" ht="15" customHeight="1" x14ac:dyDescent="0.25">
      <c r="B16" s="118">
        <f>'Mitarbeiter a'!$B$5</f>
        <v>0</v>
      </c>
      <c r="C16" s="119"/>
      <c r="D16" s="121">
        <f>'Mitarbeiter a'!$B$42</f>
        <v>0</v>
      </c>
      <c r="E16" s="122"/>
      <c r="F16" s="121">
        <f>'Mitarbeiter a'!$B$43</f>
        <v>0</v>
      </c>
      <c r="G16" s="123"/>
      <c r="H16" s="124">
        <f>'Mitarbeiter a'!$B$44</f>
        <v>0</v>
      </c>
      <c r="I16" s="123"/>
      <c r="J16" s="31"/>
      <c r="K16" s="30"/>
    </row>
    <row r="17" spans="2:11" ht="15" customHeight="1" x14ac:dyDescent="0.25">
      <c r="B17" s="118">
        <f>'Mitarbeiter b'!$B$5</f>
        <v>0</v>
      </c>
      <c r="C17" s="119"/>
      <c r="D17" s="121">
        <f>'Mitarbeiter b'!$B$42</f>
        <v>0</v>
      </c>
      <c r="E17" s="122"/>
      <c r="F17" s="121">
        <f>'Mitarbeiter b'!$B$43</f>
        <v>0</v>
      </c>
      <c r="G17" s="123"/>
      <c r="H17" s="124">
        <f>'Mitarbeiter b'!$B$44</f>
        <v>0</v>
      </c>
      <c r="I17" s="123"/>
      <c r="J17" s="31"/>
      <c r="K17" s="30"/>
    </row>
    <row r="18" spans="2:11" ht="15" customHeight="1" x14ac:dyDescent="0.25">
      <c r="B18" s="118">
        <f>'Mitarbeiter c'!$B$5</f>
        <v>0</v>
      </c>
      <c r="C18" s="119"/>
      <c r="D18" s="121">
        <f>'Mitarbeiter c'!$B$42</f>
        <v>0</v>
      </c>
      <c r="E18" s="122"/>
      <c r="F18" s="121">
        <f>'Mitarbeiter c'!$B$43</f>
        <v>0</v>
      </c>
      <c r="G18" s="123"/>
      <c r="H18" s="124">
        <f>'Mitarbeiter c'!$B$44</f>
        <v>0</v>
      </c>
      <c r="I18" s="123"/>
      <c r="J18" s="31"/>
      <c r="K18" s="30"/>
    </row>
    <row r="19" spans="2:11" ht="15" customHeight="1" x14ac:dyDescent="0.25">
      <c r="B19" s="118">
        <f>'Mitarbeiter d'!$B$5</f>
        <v>0</v>
      </c>
      <c r="C19" s="119"/>
      <c r="D19" s="121">
        <f>'Mitarbeiter d'!$B$42</f>
        <v>0</v>
      </c>
      <c r="E19" s="122"/>
      <c r="F19" s="121">
        <f>'Mitarbeiter d'!$B$43</f>
        <v>0</v>
      </c>
      <c r="G19" s="123"/>
      <c r="H19" s="124">
        <f>'Mitarbeiter d'!$B$44</f>
        <v>0</v>
      </c>
      <c r="I19" s="123"/>
      <c r="J19" s="31"/>
      <c r="K19" s="30"/>
    </row>
    <row r="20" spans="2:11" ht="15" customHeight="1" x14ac:dyDescent="0.25">
      <c r="B20" s="118">
        <f>'Mitarbeiter e'!$B$5</f>
        <v>0</v>
      </c>
      <c r="C20" s="119"/>
      <c r="D20" s="121">
        <f>'Mitarbeiter e'!$B$42</f>
        <v>0</v>
      </c>
      <c r="E20" s="122"/>
      <c r="F20" s="121">
        <f>'Mitarbeiter e'!$B$43</f>
        <v>0</v>
      </c>
      <c r="G20" s="123"/>
      <c r="H20" s="124">
        <f>'Mitarbeiter e'!$B$44</f>
        <v>0</v>
      </c>
      <c r="I20" s="123"/>
      <c r="J20" s="31"/>
      <c r="K20" s="30"/>
    </row>
    <row r="21" spans="2:11" ht="15" customHeight="1" x14ac:dyDescent="0.25">
      <c r="B21" s="118">
        <f>'Mitarbeiter f'!$B$5</f>
        <v>0</v>
      </c>
      <c r="C21" s="119"/>
      <c r="D21" s="121">
        <f>'Mitarbeiter f'!$B$42</f>
        <v>0</v>
      </c>
      <c r="E21" s="122"/>
      <c r="F21" s="121">
        <f>'Mitarbeiter f'!$B$43</f>
        <v>0</v>
      </c>
      <c r="G21" s="123"/>
      <c r="H21" s="124">
        <f>'Mitarbeiter f'!$B$44</f>
        <v>0</v>
      </c>
      <c r="I21" s="123"/>
      <c r="J21" s="31"/>
      <c r="K21" s="30"/>
    </row>
    <row r="22" spans="2:11" ht="15" customHeight="1" x14ac:dyDescent="0.25">
      <c r="B22" s="118">
        <f>'Mitarbeiter g'!$B$5</f>
        <v>0</v>
      </c>
      <c r="C22" s="119"/>
      <c r="D22" s="121">
        <f>'Mitarbeiter g'!$B$42</f>
        <v>0</v>
      </c>
      <c r="E22" s="122"/>
      <c r="F22" s="121">
        <f>'Mitarbeiter g'!$B$43</f>
        <v>0</v>
      </c>
      <c r="G22" s="123"/>
      <c r="H22" s="124">
        <f>'Mitarbeiter g'!$B$44</f>
        <v>0</v>
      </c>
      <c r="I22" s="123"/>
      <c r="J22" s="31"/>
      <c r="K22" s="30"/>
    </row>
    <row r="23" spans="2:11" ht="15" customHeight="1" x14ac:dyDescent="0.25">
      <c r="B23" s="118">
        <f>'Mitarbeiter h'!$B$5</f>
        <v>0</v>
      </c>
      <c r="C23" s="119"/>
      <c r="D23" s="121">
        <f>'Mitarbeiter h'!$B$42</f>
        <v>0</v>
      </c>
      <c r="E23" s="122"/>
      <c r="F23" s="121">
        <f>'Mitarbeiter h'!$B$43</f>
        <v>0</v>
      </c>
      <c r="G23" s="123"/>
      <c r="H23" s="124">
        <f>'Mitarbeiter h'!$B$44</f>
        <v>0</v>
      </c>
      <c r="I23" s="123"/>
      <c r="J23" s="31"/>
      <c r="K23" s="30"/>
    </row>
    <row r="24" spans="2:11" ht="15" customHeight="1" x14ac:dyDescent="0.25">
      <c r="B24" s="118">
        <f>'Mitarbeiter i'!$B$5</f>
        <v>0</v>
      </c>
      <c r="C24" s="119"/>
      <c r="D24" s="121">
        <f>'Mitarbeiter i'!$B$42</f>
        <v>0</v>
      </c>
      <c r="E24" s="122"/>
      <c r="F24" s="121">
        <f>'Mitarbeiter i'!$B$43</f>
        <v>0</v>
      </c>
      <c r="G24" s="123"/>
      <c r="H24" s="124">
        <f>'Mitarbeiter i'!$B$44</f>
        <v>0</v>
      </c>
      <c r="I24" s="123"/>
      <c r="J24" s="31"/>
      <c r="K24" s="31"/>
    </row>
    <row r="25" spans="2:11" ht="15" customHeight="1" x14ac:dyDescent="0.25">
      <c r="B25" s="118">
        <f>'Mitarbeiter j'!$B$5</f>
        <v>0</v>
      </c>
      <c r="C25" s="119"/>
      <c r="D25" s="121">
        <f>'Mitarbeiter j'!$B$42</f>
        <v>0</v>
      </c>
      <c r="E25" s="122"/>
      <c r="F25" s="121">
        <f>'Mitarbeiter j'!$B$43</f>
        <v>0</v>
      </c>
      <c r="G25" s="123"/>
      <c r="H25" s="124">
        <f>'Mitarbeiter j'!$B$44</f>
        <v>0</v>
      </c>
      <c r="I25" s="123"/>
      <c r="J25" s="31"/>
      <c r="K25" s="31"/>
    </row>
    <row r="26" spans="2:11" ht="15" customHeight="1" x14ac:dyDescent="0.25">
      <c r="B26" s="120">
        <f>'nsvP Mitarbeiter k'!$B$5</f>
        <v>0</v>
      </c>
      <c r="C26" s="119"/>
      <c r="D26" s="125">
        <f>'nsvP Mitarbeiter k'!$B$42</f>
        <v>0</v>
      </c>
      <c r="E26" s="122"/>
      <c r="F26" s="125">
        <f>'nsvP Mitarbeiter k'!$B$43</f>
        <v>0</v>
      </c>
      <c r="G26" s="122"/>
      <c r="H26" s="125">
        <f>'nsvP Mitarbeiter k'!$B$44</f>
        <v>0</v>
      </c>
      <c r="I26" s="122"/>
      <c r="J26" s="31"/>
      <c r="K26" s="31"/>
    </row>
    <row r="27" spans="2:11" ht="15" customHeight="1" x14ac:dyDescent="0.25">
      <c r="B27" s="120">
        <f>'nsvP Mitarbeiter l'!$B$5</f>
        <v>0</v>
      </c>
      <c r="C27" s="119"/>
      <c r="D27" s="125">
        <f>'nsvP Mitarbeiter l'!$B$42</f>
        <v>0</v>
      </c>
      <c r="E27" s="122"/>
      <c r="F27" s="125">
        <f>'nsvP Mitarbeiter l'!$B$43</f>
        <v>0</v>
      </c>
      <c r="G27" s="122"/>
      <c r="H27" s="125">
        <f>'nsvP Mitarbeiter l'!$B$44</f>
        <v>0</v>
      </c>
      <c r="I27" s="122"/>
      <c r="J27" s="31"/>
      <c r="K27" s="31"/>
    </row>
    <row r="28" spans="2:11" ht="15" customHeight="1" x14ac:dyDescent="0.25">
      <c r="B28" s="120">
        <f>'nsvP Mitarbeiter m'!$B$5</f>
        <v>0</v>
      </c>
      <c r="C28" s="119"/>
      <c r="D28" s="125">
        <f>'nsvP Mitarbeiter m'!$B$42</f>
        <v>0</v>
      </c>
      <c r="E28" s="122"/>
      <c r="F28" s="125">
        <f>'nsvP Mitarbeiter m'!$B$43</f>
        <v>0</v>
      </c>
      <c r="G28" s="122"/>
      <c r="H28" s="125">
        <f>'nsvP Mitarbeiter m'!$B$44</f>
        <v>0</v>
      </c>
      <c r="I28" s="122"/>
      <c r="J28" s="31"/>
      <c r="K28" s="31"/>
    </row>
    <row r="29" spans="2:11" ht="15" customHeight="1" x14ac:dyDescent="0.25">
      <c r="B29" s="120">
        <f>'nsvP Mitarbeiter n'!$B$5</f>
        <v>0</v>
      </c>
      <c r="C29" s="119"/>
      <c r="D29" s="125">
        <f>'nsvP Mitarbeiter n'!$B$42</f>
        <v>0</v>
      </c>
      <c r="E29" s="122"/>
      <c r="F29" s="125">
        <f>'nsvP Mitarbeiter n'!$B$43</f>
        <v>0</v>
      </c>
      <c r="G29" s="122"/>
      <c r="H29" s="125">
        <f>'nsvP Mitarbeiter n'!$B$44</f>
        <v>0</v>
      </c>
      <c r="I29" s="122"/>
      <c r="J29" s="31"/>
      <c r="K29" s="31"/>
    </row>
    <row r="30" spans="2:11" ht="15" customHeight="1" x14ac:dyDescent="0.25">
      <c r="B30" s="120">
        <f>'nsvP Mitarbeiter o'!$B$5</f>
        <v>0</v>
      </c>
      <c r="C30" s="119"/>
      <c r="D30" s="125">
        <f>'nsvP Mitarbeiter o'!$B$42</f>
        <v>0</v>
      </c>
      <c r="E30" s="122"/>
      <c r="F30" s="125">
        <f>'nsvP Mitarbeiter o'!$B$43</f>
        <v>0</v>
      </c>
      <c r="G30" s="122"/>
      <c r="H30" s="125">
        <f>'nsvP Mitarbeiter o'!$B$44</f>
        <v>0</v>
      </c>
      <c r="I30" s="122"/>
      <c r="J30" s="31"/>
      <c r="K30" s="31"/>
    </row>
    <row r="31" spans="2:11" ht="15" customHeight="1" x14ac:dyDescent="0.25">
      <c r="B31" s="120">
        <f>'nsvP Mitarbeiter p'!$B$5</f>
        <v>0</v>
      </c>
      <c r="C31" s="119"/>
      <c r="D31" s="125">
        <f>'nsvP Mitarbeiter p'!$B$42</f>
        <v>0</v>
      </c>
      <c r="E31" s="122"/>
      <c r="F31" s="125">
        <f>'nsvP Mitarbeiter p'!$B$43</f>
        <v>0</v>
      </c>
      <c r="G31" s="122"/>
      <c r="H31" s="125">
        <f>'nsvP Mitarbeiter p'!$B$44</f>
        <v>0</v>
      </c>
      <c r="I31" s="122"/>
      <c r="J31" s="31"/>
      <c r="K31" s="31"/>
    </row>
    <row r="32" spans="2:11" ht="15" customHeight="1" x14ac:dyDescent="0.25">
      <c r="B32" s="118">
        <f>'Mitarbeiter q'!$B$5</f>
        <v>0</v>
      </c>
      <c r="C32" s="119"/>
      <c r="D32" s="121">
        <f>'Mitarbeiter q'!$B$42</f>
        <v>0</v>
      </c>
      <c r="E32" s="122"/>
      <c r="F32" s="121">
        <f>'Mitarbeiter q'!$B$43</f>
        <v>0</v>
      </c>
      <c r="G32" s="123"/>
      <c r="H32" s="124">
        <f>'Mitarbeiter q'!$B$44</f>
        <v>0</v>
      </c>
      <c r="I32" s="123"/>
      <c r="J32" s="31"/>
      <c r="K32" s="31"/>
    </row>
    <row r="33" spans="2:13" ht="15" customHeight="1" x14ac:dyDescent="0.25">
      <c r="B33" s="118">
        <f>'Mitarbeiter r'!$B$5</f>
        <v>0</v>
      </c>
      <c r="C33" s="119"/>
      <c r="D33" s="121">
        <f>'Mitarbeiter r'!$B$42</f>
        <v>0</v>
      </c>
      <c r="E33" s="122"/>
      <c r="F33" s="121">
        <f>'Mitarbeiter r'!$B$43</f>
        <v>0</v>
      </c>
      <c r="G33" s="123"/>
      <c r="H33" s="124">
        <f>'Mitarbeiter r'!$B$44</f>
        <v>0</v>
      </c>
      <c r="I33" s="123"/>
      <c r="J33" s="31"/>
      <c r="K33" s="31"/>
    </row>
    <row r="34" spans="2:13" ht="15" customHeight="1" x14ac:dyDescent="0.25">
      <c r="B34" s="118">
        <f>'Mitarbeiter s'!$B$5</f>
        <v>0</v>
      </c>
      <c r="C34" s="119"/>
      <c r="D34" s="121">
        <f>'Mitarbeiter s'!$B$42</f>
        <v>0</v>
      </c>
      <c r="E34" s="122"/>
      <c r="F34" s="121">
        <f>'Mitarbeiter s'!$B$43</f>
        <v>0</v>
      </c>
      <c r="G34" s="123"/>
      <c r="H34" s="124">
        <f>'Mitarbeiter s'!$B$44</f>
        <v>0</v>
      </c>
      <c r="I34" s="123"/>
      <c r="J34" s="31"/>
      <c r="K34" s="31"/>
    </row>
    <row r="35" spans="2:13" ht="15" customHeight="1" x14ac:dyDescent="0.25">
      <c r="B35" s="118">
        <f>'Mitarbeiter t'!$B$5</f>
        <v>0</v>
      </c>
      <c r="C35" s="119"/>
      <c r="D35" s="121">
        <f>'Mitarbeiter t'!$B$42</f>
        <v>0</v>
      </c>
      <c r="E35" s="122"/>
      <c r="F35" s="121">
        <f>'Mitarbeiter t'!$B$43</f>
        <v>0</v>
      </c>
      <c r="G35" s="123"/>
      <c r="H35" s="124">
        <f>'Mitarbeiter t'!$B$44</f>
        <v>0</v>
      </c>
      <c r="I35" s="123"/>
      <c r="J35" s="31"/>
      <c r="K35" s="31"/>
    </row>
    <row r="36" spans="2:13" ht="15" customHeight="1" x14ac:dyDescent="0.25">
      <c r="B36" s="118">
        <f>'Mitarbeiter u'!$B$5</f>
        <v>0</v>
      </c>
      <c r="C36" s="119"/>
      <c r="D36" s="121">
        <f>'Mitarbeiter u'!$B$42</f>
        <v>0</v>
      </c>
      <c r="E36" s="122"/>
      <c r="F36" s="121">
        <f>'Mitarbeiter u'!$B$43</f>
        <v>0</v>
      </c>
      <c r="G36" s="123"/>
      <c r="H36" s="124">
        <f>'Mitarbeiter u'!$B$44</f>
        <v>0</v>
      </c>
      <c r="I36" s="123"/>
      <c r="J36" s="31"/>
      <c r="K36" s="31"/>
    </row>
    <row r="37" spans="2:13" ht="15" customHeight="1" x14ac:dyDescent="0.25">
      <c r="B37" s="118">
        <f>'Mitarbeiter v'!$B$5</f>
        <v>0</v>
      </c>
      <c r="C37" s="119"/>
      <c r="D37" s="121">
        <f>'Mitarbeiter v'!$B$42</f>
        <v>0</v>
      </c>
      <c r="E37" s="122"/>
      <c r="F37" s="121">
        <f>'Mitarbeiter v'!$B$43</f>
        <v>0</v>
      </c>
      <c r="G37" s="123"/>
      <c r="H37" s="124">
        <f>'Mitarbeiter v'!$B$44</f>
        <v>0</v>
      </c>
      <c r="I37" s="123"/>
      <c r="J37" s="31"/>
      <c r="K37" s="31"/>
    </row>
    <row r="38" spans="2:13" ht="15" customHeight="1" x14ac:dyDescent="0.25">
      <c r="B38" s="118">
        <f>'Mitarbeiter w'!$B$5</f>
        <v>0</v>
      </c>
      <c r="C38" s="119"/>
      <c r="D38" s="121">
        <f>'Mitarbeiter w'!$B$42</f>
        <v>0</v>
      </c>
      <c r="E38" s="122"/>
      <c r="F38" s="121">
        <f>'Mitarbeiter w'!$B$43</f>
        <v>0</v>
      </c>
      <c r="G38" s="123"/>
      <c r="H38" s="124">
        <f>'Mitarbeiter w'!$B$44</f>
        <v>0</v>
      </c>
      <c r="I38" s="123"/>
      <c r="J38" s="31"/>
      <c r="K38" s="31"/>
    </row>
    <row r="39" spans="2:13" ht="15" customHeight="1" x14ac:dyDescent="0.25">
      <c r="B39" s="118">
        <f>'Mitarbeiter x'!$B$5</f>
        <v>0</v>
      </c>
      <c r="C39" s="119"/>
      <c r="D39" s="121">
        <f>'Mitarbeiter x'!$B$42</f>
        <v>0</v>
      </c>
      <c r="E39" s="122"/>
      <c r="F39" s="121">
        <f>'Mitarbeiter x'!$B$43</f>
        <v>0</v>
      </c>
      <c r="G39" s="123"/>
      <c r="H39" s="124">
        <f>'Mitarbeiter x'!$B$44</f>
        <v>0</v>
      </c>
      <c r="I39" s="123"/>
      <c r="J39" s="31"/>
      <c r="K39" s="31"/>
    </row>
    <row r="40" spans="2:13" ht="15" customHeight="1" x14ac:dyDescent="0.25">
      <c r="B40" s="118">
        <f>'Mitarbeiter y'!$B$5</f>
        <v>0</v>
      </c>
      <c r="C40" s="119"/>
      <c r="D40" s="121">
        <f>'Mitarbeiter y'!$B$42</f>
        <v>0</v>
      </c>
      <c r="E40" s="122"/>
      <c r="F40" s="121">
        <f>'Mitarbeiter y'!$B$43</f>
        <v>0</v>
      </c>
      <c r="G40" s="123"/>
      <c r="H40" s="124">
        <f>'Mitarbeiter y'!$B$44</f>
        <v>0</v>
      </c>
      <c r="I40" s="123"/>
      <c r="J40" s="31"/>
      <c r="K40" s="31"/>
    </row>
    <row r="41" spans="2:13" ht="15" customHeight="1" x14ac:dyDescent="0.25">
      <c r="B41" s="118">
        <f>'Mitarbeiter z'!$B$5</f>
        <v>0</v>
      </c>
      <c r="C41" s="119"/>
      <c r="D41" s="121">
        <f>'Mitarbeiter z'!$B$42</f>
        <v>0</v>
      </c>
      <c r="E41" s="122"/>
      <c r="F41" s="121">
        <f>'Mitarbeiter z'!$B$43</f>
        <v>0</v>
      </c>
      <c r="G41" s="123"/>
      <c r="H41" s="124">
        <f>'Mitarbeiter z'!$B$44</f>
        <v>0</v>
      </c>
      <c r="I41" s="123"/>
      <c r="J41" s="31"/>
      <c r="K41" s="31"/>
    </row>
    <row r="42" spans="2:13" ht="15" customHeight="1" x14ac:dyDescent="0.25">
      <c r="C42" s="154" t="s">
        <v>14</v>
      </c>
      <c r="D42" s="154"/>
      <c r="E42" s="154"/>
      <c r="F42" s="154"/>
      <c r="G42" s="155"/>
      <c r="H42" s="137">
        <f>SUM(H16:H41)</f>
        <v>0</v>
      </c>
      <c r="I42" s="138"/>
      <c r="J42" s="31"/>
      <c r="K42" s="31"/>
    </row>
    <row r="43" spans="2:13" ht="30" customHeight="1" x14ac:dyDescent="0.25">
      <c r="C43" s="146" t="s">
        <v>78</v>
      </c>
      <c r="D43" s="147"/>
      <c r="E43" s="147"/>
      <c r="F43" s="147"/>
      <c r="G43" s="148"/>
      <c r="H43" s="139">
        <f>H26+H27+H28+H29+H30+H31</f>
        <v>0</v>
      </c>
      <c r="I43" s="140"/>
      <c r="J43" s="31"/>
      <c r="K43" s="32"/>
    </row>
    <row r="44" spans="2:13" ht="30" customHeight="1" x14ac:dyDescent="0.25">
      <c r="C44" s="149" t="s">
        <v>79</v>
      </c>
      <c r="D44" s="150"/>
      <c r="E44" s="150"/>
      <c r="F44" s="150"/>
      <c r="G44" s="151"/>
      <c r="H44" s="137">
        <f>H42-H43</f>
        <v>0</v>
      </c>
      <c r="I44" s="138"/>
      <c r="J44" s="31"/>
      <c r="K44" s="31"/>
    </row>
    <row r="45" spans="2:13" ht="30" customHeight="1" x14ac:dyDescent="0.25">
      <c r="C45" s="149" t="s">
        <v>80</v>
      </c>
      <c r="D45" s="150"/>
      <c r="E45" s="150"/>
      <c r="F45" s="150"/>
      <c r="G45" s="151"/>
      <c r="H45" s="137">
        <f>H44</f>
        <v>0</v>
      </c>
      <c r="I45" s="138"/>
      <c r="J45" s="31"/>
      <c r="K45" s="31"/>
      <c r="M45" s="7"/>
    </row>
    <row r="46" spans="2:13" ht="30" customHeight="1" x14ac:dyDescent="0.25">
      <c r="C46" s="141" t="s">
        <v>82</v>
      </c>
      <c r="D46" s="142"/>
      <c r="E46" s="142"/>
      <c r="F46" s="142"/>
      <c r="G46" s="143"/>
      <c r="H46" s="135">
        <f>SUM(H43:H45)</f>
        <v>0</v>
      </c>
      <c r="I46" s="136"/>
      <c r="J46" s="31"/>
      <c r="K46" s="31"/>
      <c r="L46" s="3"/>
    </row>
    <row r="49" spans="3:13" x14ac:dyDescent="0.25">
      <c r="C49" s="12"/>
      <c r="D49" s="12"/>
      <c r="E49" s="12" t="s">
        <v>15</v>
      </c>
      <c r="F49" s="12"/>
      <c r="G49" s="13"/>
      <c r="H49" s="13"/>
      <c r="I49" s="13"/>
      <c r="J49" s="13"/>
      <c r="K49" s="13"/>
      <c r="L49" s="13"/>
      <c r="M49" s="13"/>
    </row>
    <row r="50" spans="3:13" x14ac:dyDescent="0.25">
      <c r="C50" s="12"/>
      <c r="D50" s="12"/>
      <c r="E50" s="12" t="s">
        <v>16</v>
      </c>
      <c r="F50" s="12"/>
      <c r="G50" s="12"/>
      <c r="H50" s="12"/>
      <c r="I50" s="12"/>
      <c r="J50" s="12"/>
      <c r="K50" s="12"/>
      <c r="L50" s="12"/>
      <c r="M50" s="12"/>
    </row>
    <row r="51" spans="3:13" x14ac:dyDescent="0.25">
      <c r="C51" s="12"/>
      <c r="D51" s="12"/>
      <c r="E51" s="12"/>
      <c r="F51" s="12"/>
      <c r="G51" s="12"/>
      <c r="H51" s="12"/>
      <c r="I51" s="12"/>
      <c r="J51" s="12"/>
      <c r="K51" s="12"/>
      <c r="L51" s="12"/>
      <c r="M51" s="12"/>
    </row>
    <row r="52" spans="3:13" ht="12.75" customHeight="1" x14ac:dyDescent="0.25">
      <c r="C52" s="12"/>
      <c r="D52" s="12"/>
      <c r="E52" s="14"/>
      <c r="F52" s="14"/>
      <c r="G52" s="14"/>
      <c r="H52" s="14"/>
      <c r="I52" s="14"/>
      <c r="J52" s="12"/>
      <c r="K52" s="12"/>
      <c r="L52" s="12"/>
      <c r="M52" s="12"/>
    </row>
    <row r="53" spans="3:13" x14ac:dyDescent="0.25">
      <c r="C53" s="12"/>
      <c r="D53" s="12"/>
      <c r="E53" s="12" t="s">
        <v>17</v>
      </c>
      <c r="F53" s="12"/>
      <c r="G53" s="12"/>
      <c r="H53" s="12"/>
      <c r="I53" s="12"/>
      <c r="J53" s="12"/>
      <c r="K53" s="12"/>
      <c r="L53" s="12"/>
      <c r="M53" s="12"/>
    </row>
    <row r="54" spans="3:13" x14ac:dyDescent="0.25">
      <c r="C54" s="12"/>
      <c r="D54" s="12"/>
      <c r="E54" s="12"/>
      <c r="F54" s="12"/>
      <c r="G54" s="12"/>
      <c r="H54" s="12"/>
      <c r="I54" s="12"/>
      <c r="J54" s="12"/>
      <c r="K54" s="12"/>
      <c r="L54" s="12"/>
      <c r="M54" s="12"/>
    </row>
    <row r="55" spans="3:13" x14ac:dyDescent="0.25">
      <c r="L55" s="12"/>
      <c r="M55" s="12"/>
    </row>
    <row r="56" spans="3:13" x14ac:dyDescent="0.25">
      <c r="E56" s="14"/>
      <c r="F56" s="14"/>
      <c r="G56" s="14"/>
      <c r="H56" s="14"/>
      <c r="I56" s="14"/>
      <c r="J56" s="12"/>
      <c r="K56" s="12"/>
      <c r="L56" s="12"/>
      <c r="M56" s="12"/>
    </row>
    <row r="57" spans="3:13" x14ac:dyDescent="0.25">
      <c r="E57" s="4" t="s">
        <v>18</v>
      </c>
      <c r="L57" s="12"/>
      <c r="M57" s="12"/>
    </row>
    <row r="58" spans="3:13" x14ac:dyDescent="0.25">
      <c r="L58" s="12"/>
      <c r="M58" s="12"/>
    </row>
    <row r="59" spans="3:13" x14ac:dyDescent="0.25">
      <c r="C59" s="28" t="s">
        <v>100</v>
      </c>
    </row>
    <row r="60" spans="3:13" x14ac:dyDescent="0.25">
      <c r="C60" s="28" t="s">
        <v>104</v>
      </c>
    </row>
  </sheetData>
  <sheetProtection algorithmName="SHA-512" hashValue="obGsyYalpvH1OK5A62G5RK5Oo0e2q3IzBYrJT5jWJqhTHFzTe1ald87eFmBqI4tTQhKM/HncMmL9wOksUVSgwg==" saltValue="lVAy2WkHBhclJ2CWodIpDQ==" spinCount="100000" sheet="1" objects="1" scenarios="1"/>
  <mergeCells count="125">
    <mergeCell ref="C42:G42"/>
    <mergeCell ref="C45:G45"/>
    <mergeCell ref="H45:I45"/>
    <mergeCell ref="D5:E5"/>
    <mergeCell ref="D15:E15"/>
    <mergeCell ref="D16:E16"/>
    <mergeCell ref="D17:E17"/>
    <mergeCell ref="D18:E18"/>
    <mergeCell ref="D20:E20"/>
    <mergeCell ref="F20:G20"/>
    <mergeCell ref="F33:G33"/>
    <mergeCell ref="D34:E34"/>
    <mergeCell ref="D29:E29"/>
    <mergeCell ref="H21:I21"/>
    <mergeCell ref="H25:I25"/>
    <mergeCell ref="F23:G23"/>
    <mergeCell ref="F24:G24"/>
    <mergeCell ref="F25:G25"/>
    <mergeCell ref="H20:I20"/>
    <mergeCell ref="D33:E33"/>
    <mergeCell ref="F26:G26"/>
    <mergeCell ref="D25:E25"/>
    <mergeCell ref="H15:I15"/>
    <mergeCell ref="H16:I16"/>
    <mergeCell ref="C46:G46"/>
    <mergeCell ref="F41:G41"/>
    <mergeCell ref="F28:G28"/>
    <mergeCell ref="F29:G29"/>
    <mergeCell ref="F30:G30"/>
    <mergeCell ref="D12:E12"/>
    <mergeCell ref="D21:E21"/>
    <mergeCell ref="D22:E22"/>
    <mergeCell ref="C43:G43"/>
    <mergeCell ref="C44:G44"/>
    <mergeCell ref="D41:E41"/>
    <mergeCell ref="F15:G15"/>
    <mergeCell ref="F16:G16"/>
    <mergeCell ref="F17:G17"/>
    <mergeCell ref="F18:G18"/>
    <mergeCell ref="F19:G19"/>
    <mergeCell ref="D26:E26"/>
    <mergeCell ref="D27:E27"/>
    <mergeCell ref="D19:E19"/>
    <mergeCell ref="D28:E28"/>
    <mergeCell ref="D23:E23"/>
    <mergeCell ref="D24:E24"/>
    <mergeCell ref="F21:G21"/>
    <mergeCell ref="F22:G22"/>
    <mergeCell ref="H17:I17"/>
    <mergeCell ref="H18:I18"/>
    <mergeCell ref="H19:I19"/>
    <mergeCell ref="H46:I46"/>
    <mergeCell ref="H42:I42"/>
    <mergeCell ref="H27:I27"/>
    <mergeCell ref="H28:I28"/>
    <mergeCell ref="H29:I29"/>
    <mergeCell ref="H30:I30"/>
    <mergeCell ref="H41:I41"/>
    <mergeCell ref="H26:I26"/>
    <mergeCell ref="H22:I22"/>
    <mergeCell ref="H23:I23"/>
    <mergeCell ref="H24:I24"/>
    <mergeCell ref="H38:I38"/>
    <mergeCell ref="H43:I43"/>
    <mergeCell ref="H44:I44"/>
    <mergeCell ref="D2:E2"/>
    <mergeCell ref="D37:E37"/>
    <mergeCell ref="F37:G37"/>
    <mergeCell ref="H37:I37"/>
    <mergeCell ref="D38:E38"/>
    <mergeCell ref="B1:C1"/>
    <mergeCell ref="B2:C2"/>
    <mergeCell ref="B12:C12"/>
    <mergeCell ref="B15:C15"/>
    <mergeCell ref="B16:C16"/>
    <mergeCell ref="D30:E30"/>
    <mergeCell ref="D31:E31"/>
    <mergeCell ref="D35:E35"/>
    <mergeCell ref="D32:E32"/>
    <mergeCell ref="B17:C17"/>
    <mergeCell ref="B18:C18"/>
    <mergeCell ref="B19:C19"/>
    <mergeCell ref="B20:C20"/>
    <mergeCell ref="B21:C21"/>
    <mergeCell ref="B22:C22"/>
    <mergeCell ref="D36:E36"/>
    <mergeCell ref="F36:G36"/>
    <mergeCell ref="H36:I36"/>
    <mergeCell ref="D6:I6"/>
    <mergeCell ref="B23:C23"/>
    <mergeCell ref="B24:C24"/>
    <mergeCell ref="B25:C25"/>
    <mergeCell ref="B32:C32"/>
    <mergeCell ref="B33:C33"/>
    <mergeCell ref="B34:C34"/>
    <mergeCell ref="D40:E40"/>
    <mergeCell ref="F40:G40"/>
    <mergeCell ref="H40:I40"/>
    <mergeCell ref="D39:E39"/>
    <mergeCell ref="H32:I32"/>
    <mergeCell ref="H33:I33"/>
    <mergeCell ref="H34:I34"/>
    <mergeCell ref="H35:I35"/>
    <mergeCell ref="F39:G39"/>
    <mergeCell ref="H39:I39"/>
    <mergeCell ref="H31:I31"/>
    <mergeCell ref="F27:G27"/>
    <mergeCell ref="F35:G35"/>
    <mergeCell ref="F34:G34"/>
    <mergeCell ref="F31:G31"/>
    <mergeCell ref="F32:G32"/>
    <mergeCell ref="F38:G38"/>
    <mergeCell ref="B41:C41"/>
    <mergeCell ref="B26:C26"/>
    <mergeCell ref="B27:C27"/>
    <mergeCell ref="B28:C28"/>
    <mergeCell ref="B29:C29"/>
    <mergeCell ref="B30:C30"/>
    <mergeCell ref="B31:C31"/>
    <mergeCell ref="B35:C35"/>
    <mergeCell ref="B36:C36"/>
    <mergeCell ref="B37:C37"/>
    <mergeCell ref="B38:C38"/>
    <mergeCell ref="B39:C39"/>
    <mergeCell ref="B40:C40"/>
  </mergeCells>
  <pageMargins left="0.7" right="0.7" top="0.78740157499999996" bottom="0.78740157499999996" header="0.3" footer="0.3"/>
  <pageSetup paperSize="9" scale="75" orientation="portrait" r:id="rId1"/>
  <ignoredErrors>
    <ignoredError sqref="E19 G19 I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locked="0" defaultSize="0" autoFill="0" autoLine="0" autoPict="0">
                <anchor moveWithCells="1" sizeWithCells="1">
                  <from>
                    <xdr:col>6</xdr:col>
                    <xdr:colOff>1638300</xdr:colOff>
                    <xdr:row>7</xdr:row>
                    <xdr:rowOff>160020</xdr:rowOff>
                  </from>
                  <to>
                    <xdr:col>7</xdr:col>
                    <xdr:colOff>160020</xdr:colOff>
                    <xdr:row>8</xdr:row>
                    <xdr:rowOff>160020</xdr:rowOff>
                  </to>
                </anchor>
              </controlPr>
            </control>
          </mc:Choice>
        </mc:AlternateContent>
        <mc:AlternateContent xmlns:mc="http://schemas.openxmlformats.org/markup-compatibility/2006">
          <mc:Choice Requires="x14">
            <control shapeId="3099" r:id="rId5" name="Check Box 27">
              <controlPr locked="0" defaultSize="0" autoFill="0" autoLine="0" autoPict="0">
                <anchor moveWithCells="1" sizeWithCells="1">
                  <from>
                    <xdr:col>1</xdr:col>
                    <xdr:colOff>22860</xdr:colOff>
                    <xdr:row>7</xdr:row>
                    <xdr:rowOff>121920</xdr:rowOff>
                  </from>
                  <to>
                    <xdr:col>2</xdr:col>
                    <xdr:colOff>22860</xdr:colOff>
                    <xdr:row>10</xdr:row>
                    <xdr:rowOff>45720</xdr:rowOff>
                  </to>
                </anchor>
              </controlPr>
            </control>
          </mc:Choice>
        </mc:AlternateContent>
        <mc:AlternateContent xmlns:mc="http://schemas.openxmlformats.org/markup-compatibility/2006">
          <mc:Choice Requires="x14">
            <control shapeId="3100" r:id="rId6" name="Check Box 28">
              <controlPr locked="0" defaultSize="0" autoFill="0" autoLine="0" autoPict="0">
                <anchor moveWithCells="1" sizeWithCells="1">
                  <from>
                    <xdr:col>3</xdr:col>
                    <xdr:colOff>7620</xdr:colOff>
                    <xdr:row>7</xdr:row>
                    <xdr:rowOff>114300</xdr:rowOff>
                  </from>
                  <to>
                    <xdr:col>3</xdr:col>
                    <xdr:colOff>228600</xdr:colOff>
                    <xdr:row>10</xdr:row>
                    <xdr:rowOff>45720</xdr:rowOff>
                  </to>
                </anchor>
              </controlPr>
            </control>
          </mc:Choice>
        </mc:AlternateContent>
        <mc:AlternateContent xmlns:mc="http://schemas.openxmlformats.org/markup-compatibility/2006">
          <mc:Choice Requires="x14">
            <control shapeId="3101" r:id="rId7" name="Check Box 29">
              <controlPr locked="0" defaultSize="0" autoFill="0" autoLine="0" autoPict="0">
                <anchor moveWithCells="1" sizeWithCells="1">
                  <from>
                    <xdr:col>5</xdr:col>
                    <xdr:colOff>0</xdr:colOff>
                    <xdr:row>8</xdr:row>
                    <xdr:rowOff>0</xdr:rowOff>
                  </from>
                  <to>
                    <xdr:col>5</xdr:col>
                    <xdr:colOff>160020</xdr:colOff>
                    <xdr:row>9</xdr:row>
                    <xdr:rowOff>0</xdr:rowOff>
                  </to>
                </anchor>
              </controlPr>
            </control>
          </mc:Choice>
        </mc:AlternateContent>
        <mc:AlternateContent xmlns:mc="http://schemas.openxmlformats.org/markup-compatibility/2006">
          <mc:Choice Requires="x14">
            <control shapeId="3102" r:id="rId8" name="Check Box 30">
              <controlPr locked="0" defaultSize="0" autoFill="0" autoLine="0" autoPict="0">
                <anchor moveWithCells="1" sizeWithCells="1">
                  <from>
                    <xdr:col>9</xdr:col>
                    <xdr:colOff>0</xdr:colOff>
                    <xdr:row>8</xdr:row>
                    <xdr:rowOff>0</xdr:rowOff>
                  </from>
                  <to>
                    <xdr:col>10</xdr:col>
                    <xdr:colOff>99060</xdr:colOff>
                    <xdr:row>9</xdr:row>
                    <xdr:rowOff>30480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kEBOkpIdQqfCng4mgvTZlNWejwPLwoEyA5+RKVaxjCJw8/BBu8LQEMjQFd5jtMMpPr23CnQhhYAoDyzHQ1ZGAg==" saltValue="1wblThY3eKXCEmQ2+weixg=="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143" priority="45" stopIfTrue="1">
      <formula xml:space="preserve"> IF(OR($B$41="per 3. Quartal",$B$41="per 2. Quartal",$B$41="1. Quartal"),1,0)</formula>
    </cfRule>
  </conditionalFormatting>
  <conditionalFormatting sqref="A38">
    <cfRule type="expression" dxfId="142" priority="35" stopIfTrue="1">
      <formula xml:space="preserve"> IF(OR($B$41="per 3. Quartal",$B$41="per 2. Quartal",$B$41="1. Quartal"),1,0)</formula>
    </cfRule>
  </conditionalFormatting>
  <conditionalFormatting sqref="H56:H57">
    <cfRule type="expression" dxfId="141" priority="10" stopIfTrue="1">
      <formula xml:space="preserve"> IF(OR($B$41="per 3. Quartal",$B$41="per 2. Quartal",$B$41="1. Quartal"),1,0)</formula>
    </cfRule>
  </conditionalFormatting>
  <conditionalFormatting sqref="F55 F57:F58">
    <cfRule type="expression" dxfId="140" priority="11" stopIfTrue="1">
      <formula xml:space="preserve"> IF(OR($B$41="per 2. Quartal",$B$41="1. Quartal"),1,0)</formula>
    </cfRule>
  </conditionalFormatting>
  <conditionalFormatting sqref="D54">
    <cfRule type="expression" dxfId="139" priority="14" stopIfTrue="1">
      <formula xml:space="preserve"> IF($B$41="1. Quartal",1,0)</formula>
    </cfRule>
  </conditionalFormatting>
  <conditionalFormatting sqref="F54">
    <cfRule type="expression" dxfId="138" priority="15" stopIfTrue="1">
      <formula xml:space="preserve"> IF(OR($B$41="per 2. Quartal",$B$41="1. Quartal"),1,0)</formula>
    </cfRule>
    <cfRule type="expression" dxfId="137" priority="16" stopIfTrue="1">
      <formula xml:space="preserve"> IF(OR($B$41="per 2. Quartal",$B$41="1. Quartal"),1,0)</formula>
    </cfRule>
  </conditionalFormatting>
  <conditionalFormatting sqref="H54">
    <cfRule type="expression" dxfId="136" priority="17">
      <formula xml:space="preserve"> IF(OR($B$41="per 3. Quartal",$B$41="per 2. Quartal",$B$41="1. Quartal"),1,0)</formula>
    </cfRule>
  </conditionalFormatting>
  <conditionalFormatting sqref="D55 D57:D58">
    <cfRule type="expression" dxfId="135" priority="12" stopIfTrue="1">
      <formula xml:space="preserve"> IF($B$41="1. Quartal",1,0)</formula>
    </cfRule>
    <cfRule type="expression" priority="13">
      <formula xml:space="preserve"> IF(($B$41="1. Quartal"),1,0)</formula>
    </cfRule>
  </conditionalFormatting>
  <conditionalFormatting sqref="D56">
    <cfRule type="expression" dxfId="134" priority="8" stopIfTrue="1">
      <formula xml:space="preserve"> IF($B$41="1. Quartal",1,0)</formula>
    </cfRule>
    <cfRule type="expression" priority="9">
      <formula xml:space="preserve"> IF(($B$41="1. Quartal"),1,0)</formula>
    </cfRule>
  </conditionalFormatting>
  <conditionalFormatting sqref="D59">
    <cfRule type="expression" dxfId="133" priority="6" stopIfTrue="1">
      <formula xml:space="preserve"> IF($B$41="1. Quartal",1,0)</formula>
    </cfRule>
    <cfRule type="expression" priority="7">
      <formula xml:space="preserve"> IF(($B$41="1. Quartal"),1,0)</formula>
    </cfRule>
  </conditionalFormatting>
  <conditionalFormatting sqref="F56">
    <cfRule type="expression" dxfId="132" priority="5" stopIfTrue="1">
      <formula xml:space="preserve"> IF(OR($B$41="per 2. Quartal",$B$41="1. Quartal"),1,0)</formula>
    </cfRule>
  </conditionalFormatting>
  <conditionalFormatting sqref="F59">
    <cfRule type="expression" dxfId="131" priority="4" stopIfTrue="1">
      <formula xml:space="preserve"> IF(OR($B$41="per 2. Quartal",$B$41="1. Quartal"),1,0)</formula>
    </cfRule>
  </conditionalFormatting>
  <conditionalFormatting sqref="H55">
    <cfRule type="expression" dxfId="130" priority="3" stopIfTrue="1">
      <formula xml:space="preserve"> IF(OR($B$41="per 3. Quartal",$B$41="per 2. Quartal",$B$41="1. Quartal"),1,0)</formula>
    </cfRule>
  </conditionalFormatting>
  <conditionalFormatting sqref="H58">
    <cfRule type="expression" dxfId="129" priority="2" stopIfTrue="1">
      <formula xml:space="preserve"> IF(OR($B$41="per 3. Quartal",$B$41="per 2. Quartal",$B$41="1. Quartal"),1,0)</formula>
    </cfRule>
  </conditionalFormatting>
  <conditionalFormatting sqref="H59">
    <cfRule type="expression" dxfId="128" priority="1" stopIfTrue="1">
      <formula xml:space="preserve"> IF(OR($B$41="per 3. Quartal",$B$41="per 2. Quartal",$B$41="1. Quartal"),1,0)</formula>
    </cfRule>
  </conditionalFormatting>
  <pageMargins left="0.17" right="0.17" top="0.98425196850393704" bottom="0.16" header="0.51181102362204722" footer="0.16"/>
  <pageSetup paperSize="9" scale="70" orientation="landscape" r:id="rId1"/>
  <headerFooter alignWithMargins="0"/>
  <rowBreaks count="2" manualBreakCount="2">
    <brk id="26" max="16383" man="1"/>
    <brk id="7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iScztVrF5Sz8w7hxvJQ7Hw6rbwGPFq06jX4o2Svhggys5v8FNYEc15T/xBzP1VJkvqKG2sqXVZGfI4MXRu6sPg==" saltValue="jTZVLeP0EUMt2GVndtt7/g=="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127" priority="45" stopIfTrue="1">
      <formula xml:space="preserve"> IF(OR($B$41="per 3. Quartal",$B$41="per 2. Quartal",$B$41="1. Quartal"),1,0)</formula>
    </cfRule>
  </conditionalFormatting>
  <conditionalFormatting sqref="A38">
    <cfRule type="expression" dxfId="126" priority="35" stopIfTrue="1">
      <formula xml:space="preserve"> IF(OR($B$41="per 3. Quartal",$B$41="per 2. Quartal",$B$41="1. Quartal"),1,0)</formula>
    </cfRule>
  </conditionalFormatting>
  <conditionalFormatting sqref="H56:H57">
    <cfRule type="expression" dxfId="125" priority="10" stopIfTrue="1">
      <formula xml:space="preserve"> IF(OR($B$41="per 3. Quartal",$B$41="per 2. Quartal",$B$41="1. Quartal"),1,0)</formula>
    </cfRule>
  </conditionalFormatting>
  <conditionalFormatting sqref="F55 F57:F58">
    <cfRule type="expression" dxfId="124" priority="11" stopIfTrue="1">
      <formula xml:space="preserve"> IF(OR($B$41="per 2. Quartal",$B$41="1. Quartal"),1,0)</formula>
    </cfRule>
  </conditionalFormatting>
  <conditionalFormatting sqref="D54">
    <cfRule type="expression" dxfId="123" priority="14" stopIfTrue="1">
      <formula xml:space="preserve"> IF($B$41="1. Quartal",1,0)</formula>
    </cfRule>
  </conditionalFormatting>
  <conditionalFormatting sqref="F54">
    <cfRule type="expression" dxfId="122" priority="15" stopIfTrue="1">
      <formula xml:space="preserve"> IF(OR($B$41="per 2. Quartal",$B$41="1. Quartal"),1,0)</formula>
    </cfRule>
    <cfRule type="expression" dxfId="121" priority="16" stopIfTrue="1">
      <formula xml:space="preserve"> IF(OR($B$41="per 2. Quartal",$B$41="1. Quartal"),1,0)</formula>
    </cfRule>
  </conditionalFormatting>
  <conditionalFormatting sqref="H54">
    <cfRule type="expression" dxfId="120" priority="17">
      <formula xml:space="preserve"> IF(OR($B$41="per 3. Quartal",$B$41="per 2. Quartal",$B$41="1. Quartal"),1,0)</formula>
    </cfRule>
  </conditionalFormatting>
  <conditionalFormatting sqref="D55 D57:D58">
    <cfRule type="expression" dxfId="119" priority="12" stopIfTrue="1">
      <formula xml:space="preserve"> IF($B$41="1. Quartal",1,0)</formula>
    </cfRule>
    <cfRule type="expression" priority="13">
      <formula xml:space="preserve"> IF(($B$41="1. Quartal"),1,0)</formula>
    </cfRule>
  </conditionalFormatting>
  <conditionalFormatting sqref="D56">
    <cfRule type="expression" dxfId="118" priority="8" stopIfTrue="1">
      <formula xml:space="preserve"> IF($B$41="1. Quartal",1,0)</formula>
    </cfRule>
    <cfRule type="expression" priority="9">
      <formula xml:space="preserve"> IF(($B$41="1. Quartal"),1,0)</formula>
    </cfRule>
  </conditionalFormatting>
  <conditionalFormatting sqref="D59">
    <cfRule type="expression" dxfId="117" priority="6" stopIfTrue="1">
      <formula xml:space="preserve"> IF($B$41="1. Quartal",1,0)</formula>
    </cfRule>
    <cfRule type="expression" priority="7">
      <formula xml:space="preserve"> IF(($B$41="1. Quartal"),1,0)</formula>
    </cfRule>
  </conditionalFormatting>
  <conditionalFormatting sqref="F56">
    <cfRule type="expression" dxfId="116" priority="5" stopIfTrue="1">
      <formula xml:space="preserve"> IF(OR($B$41="per 2. Quartal",$B$41="1. Quartal"),1,0)</formula>
    </cfRule>
  </conditionalFormatting>
  <conditionalFormatting sqref="F59">
    <cfRule type="expression" dxfId="115" priority="4" stopIfTrue="1">
      <formula xml:space="preserve"> IF(OR($B$41="per 2. Quartal",$B$41="1. Quartal"),1,0)</formula>
    </cfRule>
  </conditionalFormatting>
  <conditionalFormatting sqref="H55">
    <cfRule type="expression" dxfId="114" priority="3" stopIfTrue="1">
      <formula xml:space="preserve"> IF(OR($B$41="per 3. Quartal",$B$41="per 2. Quartal",$B$41="1. Quartal"),1,0)</formula>
    </cfRule>
  </conditionalFormatting>
  <conditionalFormatting sqref="H58">
    <cfRule type="expression" dxfId="113" priority="2" stopIfTrue="1">
      <formula xml:space="preserve"> IF(OR($B$41="per 3. Quartal",$B$41="per 2. Quartal",$B$41="1. Quartal"),1,0)</formula>
    </cfRule>
  </conditionalFormatting>
  <conditionalFormatting sqref="H59">
    <cfRule type="expression" dxfId="112"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1J2hKAjgl+tiqGebPAjqJWu6G0GmTw5EHbRD3448mtJmnOGbCBTmNhN1K2tw5UupSq1ZajpehfnyOAboU5/jpQ==" saltValue="Yv+K49c6pA8/heZtVE3UTg=="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111" priority="45" stopIfTrue="1">
      <formula xml:space="preserve"> IF(OR($B$41="per 3. Quartal",$B$41="per 2. Quartal",$B$41="1. Quartal"),1,0)</formula>
    </cfRule>
  </conditionalFormatting>
  <conditionalFormatting sqref="A38">
    <cfRule type="expression" dxfId="110" priority="35" stopIfTrue="1">
      <formula xml:space="preserve"> IF(OR($B$41="per 3. Quartal",$B$41="per 2. Quartal",$B$41="1. Quartal"),1,0)</formula>
    </cfRule>
  </conditionalFormatting>
  <conditionalFormatting sqref="H56:H57">
    <cfRule type="expression" dxfId="109" priority="10" stopIfTrue="1">
      <formula xml:space="preserve"> IF(OR($B$41="per 3. Quartal",$B$41="per 2. Quartal",$B$41="1. Quartal"),1,0)</formula>
    </cfRule>
  </conditionalFormatting>
  <conditionalFormatting sqref="F55 F57:F58">
    <cfRule type="expression" dxfId="108" priority="11" stopIfTrue="1">
      <formula xml:space="preserve"> IF(OR($B$41="per 2. Quartal",$B$41="1. Quartal"),1,0)</formula>
    </cfRule>
  </conditionalFormatting>
  <conditionalFormatting sqref="D54">
    <cfRule type="expression" dxfId="107" priority="14" stopIfTrue="1">
      <formula xml:space="preserve"> IF($B$41="1. Quartal",1,0)</formula>
    </cfRule>
  </conditionalFormatting>
  <conditionalFormatting sqref="F54">
    <cfRule type="expression" dxfId="106" priority="15" stopIfTrue="1">
      <formula xml:space="preserve"> IF(OR($B$41="per 2. Quartal",$B$41="1. Quartal"),1,0)</formula>
    </cfRule>
    <cfRule type="expression" dxfId="105" priority="16" stopIfTrue="1">
      <formula xml:space="preserve"> IF(OR($B$41="per 2. Quartal",$B$41="1. Quartal"),1,0)</formula>
    </cfRule>
  </conditionalFormatting>
  <conditionalFormatting sqref="H54">
    <cfRule type="expression" dxfId="104" priority="17">
      <formula xml:space="preserve"> IF(OR($B$41="per 3. Quartal",$B$41="per 2. Quartal",$B$41="1. Quartal"),1,0)</formula>
    </cfRule>
  </conditionalFormatting>
  <conditionalFormatting sqref="D55 D57:D58">
    <cfRule type="expression" dxfId="103" priority="12" stopIfTrue="1">
      <formula xml:space="preserve"> IF($B$41="1. Quartal",1,0)</formula>
    </cfRule>
    <cfRule type="expression" priority="13">
      <formula xml:space="preserve"> IF(($B$41="1. Quartal"),1,0)</formula>
    </cfRule>
  </conditionalFormatting>
  <conditionalFormatting sqref="D56">
    <cfRule type="expression" dxfId="102" priority="8" stopIfTrue="1">
      <formula xml:space="preserve"> IF($B$41="1. Quartal",1,0)</formula>
    </cfRule>
    <cfRule type="expression" priority="9">
      <formula xml:space="preserve"> IF(($B$41="1. Quartal"),1,0)</formula>
    </cfRule>
  </conditionalFormatting>
  <conditionalFormatting sqref="D59">
    <cfRule type="expression" dxfId="101" priority="6" stopIfTrue="1">
      <formula xml:space="preserve"> IF($B$41="1. Quartal",1,0)</formula>
    </cfRule>
    <cfRule type="expression" priority="7">
      <formula xml:space="preserve"> IF(($B$41="1. Quartal"),1,0)</formula>
    </cfRule>
  </conditionalFormatting>
  <conditionalFormatting sqref="F56">
    <cfRule type="expression" dxfId="100" priority="5" stopIfTrue="1">
      <formula xml:space="preserve"> IF(OR($B$41="per 2. Quartal",$B$41="1. Quartal"),1,0)</formula>
    </cfRule>
  </conditionalFormatting>
  <conditionalFormatting sqref="F59">
    <cfRule type="expression" dxfId="99" priority="4" stopIfTrue="1">
      <formula xml:space="preserve"> IF(OR($B$41="per 2. Quartal",$B$41="1. Quartal"),1,0)</formula>
    </cfRule>
  </conditionalFormatting>
  <conditionalFormatting sqref="H55">
    <cfRule type="expression" dxfId="98" priority="3" stopIfTrue="1">
      <formula xml:space="preserve"> IF(OR($B$41="per 3. Quartal",$B$41="per 2. Quartal",$B$41="1. Quartal"),1,0)</formula>
    </cfRule>
  </conditionalFormatting>
  <conditionalFormatting sqref="H58">
    <cfRule type="expression" dxfId="97" priority="2" stopIfTrue="1">
      <formula xml:space="preserve"> IF(OR($B$41="per 3. Quartal",$B$41="per 2. Quartal",$B$41="1. Quartal"),1,0)</formula>
    </cfRule>
  </conditionalFormatting>
  <conditionalFormatting sqref="H59">
    <cfRule type="expression" dxfId="96" priority="1" stopIfTrue="1">
      <formula xml:space="preserve"> IF(OR($B$41="per 3. Quartal",$B$41="per 2. Quartal",$B$41="1. Quartal"),1,0)</formula>
    </cfRule>
  </conditionalFormatting>
  <pageMargins left="0.17" right="0.2" top="0.984251969" bottom="0.16" header="0.4921259845" footer="0.16"/>
  <pageSetup paperSize="9" scale="70" orientation="landscape" r:id="rId1"/>
  <headerFooter alignWithMargins="0"/>
  <rowBreaks count="2" manualBreakCount="2">
    <brk id="26"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i4gnt1YVSXi59O+tu4dAaxwRhCH0n0LnazM8qFiRvI1mmKVy0Y2gET173ektuPOwEsswsZAG+Kxb++Wq29V5A==" saltValue="/Co//jUknXYRxtepzQw0Ow=="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95" priority="45" stopIfTrue="1">
      <formula xml:space="preserve"> IF(OR($B$41="per 3. Quartal",$B$41="per 2. Quartal",$B$41="1. Quartal"),1,0)</formula>
    </cfRule>
  </conditionalFormatting>
  <conditionalFormatting sqref="A38">
    <cfRule type="expression" dxfId="94" priority="35" stopIfTrue="1">
      <formula xml:space="preserve"> IF(OR($B$41="per 3. Quartal",$B$41="per 2. Quartal",$B$41="1. Quartal"),1,0)</formula>
    </cfRule>
  </conditionalFormatting>
  <conditionalFormatting sqref="H56:H57">
    <cfRule type="expression" dxfId="93" priority="10" stopIfTrue="1">
      <formula xml:space="preserve"> IF(OR($B$41="per 3. Quartal",$B$41="per 2. Quartal",$B$41="1. Quartal"),1,0)</formula>
    </cfRule>
  </conditionalFormatting>
  <conditionalFormatting sqref="F55 F57:F58">
    <cfRule type="expression" dxfId="92" priority="11" stopIfTrue="1">
      <formula xml:space="preserve"> IF(OR($B$41="per 2. Quartal",$B$41="1. Quartal"),1,0)</formula>
    </cfRule>
  </conditionalFormatting>
  <conditionalFormatting sqref="D54">
    <cfRule type="expression" dxfId="91" priority="14" stopIfTrue="1">
      <formula xml:space="preserve"> IF($B$41="1. Quartal",1,0)</formula>
    </cfRule>
  </conditionalFormatting>
  <conditionalFormatting sqref="F54">
    <cfRule type="expression" dxfId="90" priority="15" stopIfTrue="1">
      <formula xml:space="preserve"> IF(OR($B$41="per 2. Quartal",$B$41="1. Quartal"),1,0)</formula>
    </cfRule>
    <cfRule type="expression" dxfId="89" priority="16" stopIfTrue="1">
      <formula xml:space="preserve"> IF(OR($B$41="per 2. Quartal",$B$41="1. Quartal"),1,0)</formula>
    </cfRule>
  </conditionalFormatting>
  <conditionalFormatting sqref="H54">
    <cfRule type="expression" dxfId="88" priority="17">
      <formula xml:space="preserve"> IF(OR($B$41="per 3. Quartal",$B$41="per 2. Quartal",$B$41="1. Quartal"),1,0)</formula>
    </cfRule>
  </conditionalFormatting>
  <conditionalFormatting sqref="D55 D57:D58">
    <cfRule type="expression" dxfId="87" priority="12" stopIfTrue="1">
      <formula xml:space="preserve"> IF($B$41="1. Quartal",1,0)</formula>
    </cfRule>
    <cfRule type="expression" priority="13">
      <formula xml:space="preserve"> IF(($B$41="1. Quartal"),1,0)</formula>
    </cfRule>
  </conditionalFormatting>
  <conditionalFormatting sqref="D56">
    <cfRule type="expression" dxfId="86" priority="8" stopIfTrue="1">
      <formula xml:space="preserve"> IF($B$41="1. Quartal",1,0)</formula>
    </cfRule>
    <cfRule type="expression" priority="9">
      <formula xml:space="preserve"> IF(($B$41="1. Quartal"),1,0)</formula>
    </cfRule>
  </conditionalFormatting>
  <conditionalFormatting sqref="D59">
    <cfRule type="expression" dxfId="85" priority="6" stopIfTrue="1">
      <formula xml:space="preserve"> IF($B$41="1. Quartal",1,0)</formula>
    </cfRule>
    <cfRule type="expression" priority="7">
      <formula xml:space="preserve"> IF(($B$41="1. Quartal"),1,0)</formula>
    </cfRule>
  </conditionalFormatting>
  <conditionalFormatting sqref="F56">
    <cfRule type="expression" dxfId="84" priority="5" stopIfTrue="1">
      <formula xml:space="preserve"> IF(OR($B$41="per 2. Quartal",$B$41="1. Quartal"),1,0)</formula>
    </cfRule>
  </conditionalFormatting>
  <conditionalFormatting sqref="F59">
    <cfRule type="expression" dxfId="83" priority="4" stopIfTrue="1">
      <formula xml:space="preserve"> IF(OR($B$41="per 2. Quartal",$B$41="1. Quartal"),1,0)</formula>
    </cfRule>
  </conditionalFormatting>
  <conditionalFormatting sqref="H55">
    <cfRule type="expression" dxfId="82" priority="3" stopIfTrue="1">
      <formula xml:space="preserve"> IF(OR($B$41="per 3. Quartal",$B$41="per 2. Quartal",$B$41="1. Quartal"),1,0)</formula>
    </cfRule>
  </conditionalFormatting>
  <conditionalFormatting sqref="H58">
    <cfRule type="expression" dxfId="81" priority="2" stopIfTrue="1">
      <formula xml:space="preserve"> IF(OR($B$41="per 3. Quartal",$B$41="per 2. Quartal",$B$41="1. Quartal"),1,0)</formula>
    </cfRule>
  </conditionalFormatting>
  <conditionalFormatting sqref="H59">
    <cfRule type="expression" dxfId="80"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8oAcx+Rv6YN42nNs8nB4H0fGAm6VYdkpXLMlIe7liUqoaYGmwvWAGjk7EaS5xnrlRRAl8InmMKYP6ge4+qGFWg==" saltValue="BlR73f7URvIegdt5qKrY/w==" spinCount="100000" sheet="1" objects="1" scenarios="1"/>
  <mergeCells count="299">
    <mergeCell ref="B58:C58"/>
    <mergeCell ref="D58:E58"/>
    <mergeCell ref="F58:G58"/>
    <mergeCell ref="H58:I58"/>
    <mergeCell ref="J58:K58"/>
    <mergeCell ref="B59:C59"/>
    <mergeCell ref="D59:E59"/>
    <mergeCell ref="F59:G59"/>
    <mergeCell ref="H59:I59"/>
    <mergeCell ref="J59:K59"/>
    <mergeCell ref="L12:M12"/>
    <mergeCell ref="N12:O12"/>
    <mergeCell ref="P12:Q12"/>
    <mergeCell ref="R12:S12"/>
    <mergeCell ref="T12:U12"/>
    <mergeCell ref="B4:C4"/>
    <mergeCell ref="B3:AA3"/>
    <mergeCell ref="A1:E1"/>
    <mergeCell ref="J54:K54"/>
    <mergeCell ref="B5:C5"/>
    <mergeCell ref="E5:O5"/>
    <mergeCell ref="B6:C6"/>
    <mergeCell ref="B7:C7"/>
    <mergeCell ref="H9:L9"/>
    <mergeCell ref="M9:N9"/>
    <mergeCell ref="O9:P9"/>
    <mergeCell ref="Q9:R9"/>
    <mergeCell ref="S9:AA9"/>
    <mergeCell ref="D10:E10"/>
    <mergeCell ref="F10:G10"/>
    <mergeCell ref="V10:W10"/>
    <mergeCell ref="X10:Y10"/>
    <mergeCell ref="Z10:AA10"/>
    <mergeCell ref="B12:C12"/>
    <mergeCell ref="L14:M14"/>
    <mergeCell ref="N14:O14"/>
    <mergeCell ref="P14:Q14"/>
    <mergeCell ref="R14:S14"/>
    <mergeCell ref="V12:W12"/>
    <mergeCell ref="X12:Y12"/>
    <mergeCell ref="Z12:AA12"/>
    <mergeCell ref="B13:C13"/>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P16:Q16"/>
    <mergeCell ref="R16:S16"/>
    <mergeCell ref="T14:U14"/>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T16:U16"/>
    <mergeCell ref="V16:W16"/>
    <mergeCell ref="X16:Y16"/>
    <mergeCell ref="Z16:AA16"/>
    <mergeCell ref="B18:C18"/>
    <mergeCell ref="D18:E18"/>
    <mergeCell ref="F18:G18"/>
    <mergeCell ref="H18:I18"/>
    <mergeCell ref="J18:K18"/>
    <mergeCell ref="L18:M18"/>
    <mergeCell ref="N18:O18"/>
    <mergeCell ref="P18:Q18"/>
    <mergeCell ref="R18:S18"/>
    <mergeCell ref="T18:U18"/>
    <mergeCell ref="V18:W18"/>
    <mergeCell ref="X18:Y18"/>
    <mergeCell ref="Z18:AA18"/>
    <mergeCell ref="B16:C16"/>
    <mergeCell ref="D16:E16"/>
    <mergeCell ref="F16:G16"/>
    <mergeCell ref="H16:I16"/>
    <mergeCell ref="J16:K16"/>
    <mergeCell ref="L16:M16"/>
    <mergeCell ref="N16:O16"/>
    <mergeCell ref="Z19:AA19"/>
    <mergeCell ref="B20:C20"/>
    <mergeCell ref="D20:E20"/>
    <mergeCell ref="F20:G20"/>
    <mergeCell ref="H20:I20"/>
    <mergeCell ref="J20:K20"/>
    <mergeCell ref="L20:M20"/>
    <mergeCell ref="N20:O20"/>
    <mergeCell ref="P20:Q20"/>
    <mergeCell ref="R20:S20"/>
    <mergeCell ref="T20:U20"/>
    <mergeCell ref="V20:W20"/>
    <mergeCell ref="X20:Y20"/>
    <mergeCell ref="B19:C19"/>
    <mergeCell ref="D19:E19"/>
    <mergeCell ref="F19:G19"/>
    <mergeCell ref="H19:I19"/>
    <mergeCell ref="J19:K19"/>
    <mergeCell ref="L19:M19"/>
    <mergeCell ref="N19:O19"/>
    <mergeCell ref="P19:Q19"/>
    <mergeCell ref="R19:S19"/>
    <mergeCell ref="H21:I21"/>
    <mergeCell ref="J21:K21"/>
    <mergeCell ref="L21:M21"/>
    <mergeCell ref="N21:O21"/>
    <mergeCell ref="P21:Q21"/>
    <mergeCell ref="R21:S21"/>
    <mergeCell ref="T19:U19"/>
    <mergeCell ref="V19:W19"/>
    <mergeCell ref="X19:Y19"/>
    <mergeCell ref="L23:M23"/>
    <mergeCell ref="N23:O23"/>
    <mergeCell ref="P23:Q23"/>
    <mergeCell ref="R23:S23"/>
    <mergeCell ref="T21:U21"/>
    <mergeCell ref="V21:W21"/>
    <mergeCell ref="X21:Y21"/>
    <mergeCell ref="Z21:AA21"/>
    <mergeCell ref="B22:C22"/>
    <mergeCell ref="D22:E22"/>
    <mergeCell ref="F22:G22"/>
    <mergeCell ref="H22:I22"/>
    <mergeCell ref="J22:K22"/>
    <mergeCell ref="L22:M22"/>
    <mergeCell ref="N22:O22"/>
    <mergeCell ref="P22:Q22"/>
    <mergeCell ref="R22:S22"/>
    <mergeCell ref="T22:U22"/>
    <mergeCell ref="V22:W22"/>
    <mergeCell ref="X22:Y22"/>
    <mergeCell ref="Z22:AA22"/>
    <mergeCell ref="B21:C21"/>
    <mergeCell ref="D21:E21"/>
    <mergeCell ref="F21:G21"/>
    <mergeCell ref="P25:Q25"/>
    <mergeCell ref="R25:S25"/>
    <mergeCell ref="T23:U23"/>
    <mergeCell ref="V23:W23"/>
    <mergeCell ref="X23:Y23"/>
    <mergeCell ref="Z23:AA23"/>
    <mergeCell ref="B24:C24"/>
    <mergeCell ref="D24:E24"/>
    <mergeCell ref="F24:G24"/>
    <mergeCell ref="H24:I24"/>
    <mergeCell ref="J24:K24"/>
    <mergeCell ref="L24:M24"/>
    <mergeCell ref="N24:O24"/>
    <mergeCell ref="P24:Q24"/>
    <mergeCell ref="R24:S24"/>
    <mergeCell ref="T24:U24"/>
    <mergeCell ref="V24:W24"/>
    <mergeCell ref="X24:Y24"/>
    <mergeCell ref="Z24:AA24"/>
    <mergeCell ref="A23:C23"/>
    <mergeCell ref="D23:E23"/>
    <mergeCell ref="F23:G23"/>
    <mergeCell ref="H23:I23"/>
    <mergeCell ref="J23:K23"/>
    <mergeCell ref="Z25:AA25"/>
    <mergeCell ref="Z26:AA26"/>
    <mergeCell ref="B26:C26"/>
    <mergeCell ref="D26:E26"/>
    <mergeCell ref="F26:G26"/>
    <mergeCell ref="H26:I26"/>
    <mergeCell ref="J26:K26"/>
    <mergeCell ref="L26:M26"/>
    <mergeCell ref="N26:O26"/>
    <mergeCell ref="V26:W26"/>
    <mergeCell ref="X26:Y26"/>
    <mergeCell ref="T25:U25"/>
    <mergeCell ref="V25:W25"/>
    <mergeCell ref="X25:Y25"/>
    <mergeCell ref="P26:Q26"/>
    <mergeCell ref="R26:S26"/>
    <mergeCell ref="T26:U26"/>
    <mergeCell ref="B25:C25"/>
    <mergeCell ref="D25:E25"/>
    <mergeCell ref="F25:G25"/>
    <mergeCell ref="H25:I25"/>
    <mergeCell ref="J25:K25"/>
    <mergeCell ref="L25:M25"/>
    <mergeCell ref="N25:O25"/>
    <mergeCell ref="B37:C37"/>
    <mergeCell ref="B38:C38"/>
    <mergeCell ref="B39:C39"/>
    <mergeCell ref="B29:C29"/>
    <mergeCell ref="B30:C30"/>
    <mergeCell ref="B31:C31"/>
    <mergeCell ref="B32:C32"/>
    <mergeCell ref="B33:C33"/>
    <mergeCell ref="B41:C41"/>
    <mergeCell ref="B42:C42"/>
    <mergeCell ref="B54:C54"/>
    <mergeCell ref="D54:E54"/>
    <mergeCell ref="F54:G54"/>
    <mergeCell ref="H54:I54"/>
    <mergeCell ref="Y62:AB62"/>
    <mergeCell ref="A64:B64"/>
    <mergeCell ref="A65:B65"/>
    <mergeCell ref="A66:B66"/>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conditionalFormatting sqref="A37:C37 A39:C39 B38:C38">
    <cfRule type="expression" dxfId="79" priority="45" stopIfTrue="1">
      <formula xml:space="preserve"> IF(OR($B$41="per 3. Quartal",$B$41="per 2. Quartal",$B$41="1. Quartal"),1,0)</formula>
    </cfRule>
  </conditionalFormatting>
  <conditionalFormatting sqref="A38">
    <cfRule type="expression" dxfId="78" priority="35" stopIfTrue="1">
      <formula xml:space="preserve"> IF(OR($B$41="per 3. Quartal",$B$41="per 2. Quartal",$B$41="1. Quartal"),1,0)</formula>
    </cfRule>
  </conditionalFormatting>
  <conditionalFormatting sqref="H56:H57">
    <cfRule type="expression" dxfId="77" priority="10" stopIfTrue="1">
      <formula xml:space="preserve"> IF(OR($B$41="per 3. Quartal",$B$41="per 2. Quartal",$B$41="1. Quartal"),1,0)</formula>
    </cfRule>
  </conditionalFormatting>
  <conditionalFormatting sqref="F55 F57:F58">
    <cfRule type="expression" dxfId="76" priority="11" stopIfTrue="1">
      <formula xml:space="preserve"> IF(OR($B$41="per 2. Quartal",$B$41="1. Quartal"),1,0)</formula>
    </cfRule>
  </conditionalFormatting>
  <conditionalFormatting sqref="D54">
    <cfRule type="expression" dxfId="75" priority="14" stopIfTrue="1">
      <formula xml:space="preserve"> IF($B$41="1. Quartal",1,0)</formula>
    </cfRule>
  </conditionalFormatting>
  <conditionalFormatting sqref="F54">
    <cfRule type="expression" dxfId="74" priority="15" stopIfTrue="1">
      <formula xml:space="preserve"> IF(OR($B$41="per 2. Quartal",$B$41="1. Quartal"),1,0)</formula>
    </cfRule>
    <cfRule type="expression" dxfId="73" priority="16" stopIfTrue="1">
      <formula xml:space="preserve"> IF(OR($B$41="per 2. Quartal",$B$41="1. Quartal"),1,0)</formula>
    </cfRule>
  </conditionalFormatting>
  <conditionalFormatting sqref="H54">
    <cfRule type="expression" dxfId="72" priority="17">
      <formula xml:space="preserve"> IF(OR($B$41="per 3. Quartal",$B$41="per 2. Quartal",$B$41="1. Quartal"),1,0)</formula>
    </cfRule>
  </conditionalFormatting>
  <conditionalFormatting sqref="D55 D57:D58">
    <cfRule type="expression" dxfId="71" priority="12" stopIfTrue="1">
      <formula xml:space="preserve"> IF($B$41="1. Quartal",1,0)</formula>
    </cfRule>
    <cfRule type="expression" priority="13">
      <formula xml:space="preserve"> IF(($B$41="1. Quartal"),1,0)</formula>
    </cfRule>
  </conditionalFormatting>
  <conditionalFormatting sqref="D56">
    <cfRule type="expression" dxfId="70" priority="8" stopIfTrue="1">
      <formula xml:space="preserve"> IF($B$41="1. Quartal",1,0)</formula>
    </cfRule>
    <cfRule type="expression" priority="9">
      <formula xml:space="preserve"> IF(($B$41="1. Quartal"),1,0)</formula>
    </cfRule>
  </conditionalFormatting>
  <conditionalFormatting sqref="D59">
    <cfRule type="expression" dxfId="69" priority="6" stopIfTrue="1">
      <formula xml:space="preserve"> IF($B$41="1. Quartal",1,0)</formula>
    </cfRule>
    <cfRule type="expression" priority="7">
      <formula xml:space="preserve"> IF(($B$41="1. Quartal"),1,0)</formula>
    </cfRule>
  </conditionalFormatting>
  <conditionalFormatting sqref="F56">
    <cfRule type="expression" dxfId="68" priority="5" stopIfTrue="1">
      <formula xml:space="preserve"> IF(OR($B$41="per 2. Quartal",$B$41="1. Quartal"),1,0)</formula>
    </cfRule>
  </conditionalFormatting>
  <conditionalFormatting sqref="F59">
    <cfRule type="expression" dxfId="67" priority="4" stopIfTrue="1">
      <formula xml:space="preserve"> IF(OR($B$41="per 2. Quartal",$B$41="1. Quartal"),1,0)</formula>
    </cfRule>
  </conditionalFormatting>
  <conditionalFormatting sqref="H55">
    <cfRule type="expression" dxfId="66" priority="3" stopIfTrue="1">
      <formula xml:space="preserve"> IF(OR($B$41="per 3. Quartal",$B$41="per 2. Quartal",$B$41="1. Quartal"),1,0)</formula>
    </cfRule>
  </conditionalFormatting>
  <conditionalFormatting sqref="H58">
    <cfRule type="expression" dxfId="65" priority="2" stopIfTrue="1">
      <formula xml:space="preserve"> IF(OR($B$41="per 3. Quartal",$B$41="per 2. Quartal",$B$41="1. Quartal"),1,0)</formula>
    </cfRule>
  </conditionalFormatting>
  <conditionalFormatting sqref="H59">
    <cfRule type="expression" dxfId="64" priority="1" stopIfTrue="1">
      <formula xml:space="preserve"> IF(OR($B$41="per 3. Quartal",$B$41="per 2. Quartal",$B$41="1. Quartal"),1,0)</formula>
    </cfRule>
  </conditionalFormatting>
  <pageMargins left="0.7" right="0.7" top="0.78740157499999996" bottom="0.78740157499999996"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PwHbKnoj25iLZyu3zAEba96TWWk4DQ9pS3y2Xn/WdUV9JJgXE9DI+Lohg7fg8aYkW1rB/hWSRDETR4bzEXgffQ==" saltValue="YN60BFxIeqZUPvLFeGnUOA==" spinCount="100000" sheet="1" objects="1" scenarios="1"/>
  <mergeCells count="299">
    <mergeCell ref="Y62:AB62"/>
    <mergeCell ref="B58:C58"/>
    <mergeCell ref="D58:E58"/>
    <mergeCell ref="F58:G58"/>
    <mergeCell ref="H58:I58"/>
    <mergeCell ref="J58:K58"/>
    <mergeCell ref="B59:C59"/>
    <mergeCell ref="F55:G55"/>
    <mergeCell ref="H55:I55"/>
    <mergeCell ref="J55:K55"/>
    <mergeCell ref="J59:K59"/>
    <mergeCell ref="D57:E57"/>
    <mergeCell ref="F57:G57"/>
    <mergeCell ref="H57:I57"/>
    <mergeCell ref="D56:E56"/>
    <mergeCell ref="F56:G56"/>
    <mergeCell ref="H56:I56"/>
    <mergeCell ref="J56:K56"/>
    <mergeCell ref="B57:C57"/>
    <mergeCell ref="D59:E59"/>
    <mergeCell ref="F59:G59"/>
    <mergeCell ref="H59:I59"/>
    <mergeCell ref="B4:C4"/>
    <mergeCell ref="B12:C12"/>
    <mergeCell ref="D12:E12"/>
    <mergeCell ref="F12:G12"/>
    <mergeCell ref="H12:I12"/>
    <mergeCell ref="B3:AA3"/>
    <mergeCell ref="A1:E1"/>
    <mergeCell ref="J57:K57"/>
    <mergeCell ref="D54:E54"/>
    <mergeCell ref="F54:G54"/>
    <mergeCell ref="H54:I54"/>
    <mergeCell ref="J54:K54"/>
    <mergeCell ref="B55:C55"/>
    <mergeCell ref="D55:E55"/>
    <mergeCell ref="Z10:AA10"/>
    <mergeCell ref="V10:W10"/>
    <mergeCell ref="X10:Y10"/>
    <mergeCell ref="D10:E10"/>
    <mergeCell ref="F10:G10"/>
    <mergeCell ref="B5:C5"/>
    <mergeCell ref="E5:O5"/>
    <mergeCell ref="B6:C6"/>
    <mergeCell ref="B7:C7"/>
    <mergeCell ref="H9:L9"/>
    <mergeCell ref="M9:N9"/>
    <mergeCell ref="J12:K12"/>
    <mergeCell ref="L12:M12"/>
    <mergeCell ref="N12:O12"/>
    <mergeCell ref="P12:Q12"/>
    <mergeCell ref="R12:S12"/>
    <mergeCell ref="T12:U12"/>
    <mergeCell ref="V12:W12"/>
    <mergeCell ref="X12:Y12"/>
    <mergeCell ref="Z12:AA12"/>
    <mergeCell ref="B13:C13"/>
    <mergeCell ref="D13:E13"/>
    <mergeCell ref="F13:G13"/>
    <mergeCell ref="H13:I13"/>
    <mergeCell ref="J13:K13"/>
    <mergeCell ref="L13:M13"/>
    <mergeCell ref="N13:O13"/>
    <mergeCell ref="P13:Q13"/>
    <mergeCell ref="R13:S13"/>
    <mergeCell ref="T13:U13"/>
    <mergeCell ref="V13:W13"/>
    <mergeCell ref="X13:Y13"/>
    <mergeCell ref="Z13:AA13"/>
    <mergeCell ref="Z16:AA16"/>
    <mergeCell ref="Z14:AA14"/>
    <mergeCell ref="B16:C16"/>
    <mergeCell ref="D16:E16"/>
    <mergeCell ref="F16:G16"/>
    <mergeCell ref="H16:I16"/>
    <mergeCell ref="J16:K16"/>
    <mergeCell ref="L16:M16"/>
    <mergeCell ref="N16:O16"/>
    <mergeCell ref="P16:Q16"/>
    <mergeCell ref="X15:Y15"/>
    <mergeCell ref="B14:C14"/>
    <mergeCell ref="D14:E14"/>
    <mergeCell ref="F14:G14"/>
    <mergeCell ref="H14:I14"/>
    <mergeCell ref="J14:K14"/>
    <mergeCell ref="L14:M14"/>
    <mergeCell ref="N14:O14"/>
    <mergeCell ref="P14:Q14"/>
    <mergeCell ref="R14:S14"/>
    <mergeCell ref="T16:U16"/>
    <mergeCell ref="V16:W16"/>
    <mergeCell ref="X16:Y16"/>
    <mergeCell ref="R16:S16"/>
    <mergeCell ref="T18:U18"/>
    <mergeCell ref="V18:W18"/>
    <mergeCell ref="X18:Y18"/>
    <mergeCell ref="T14:U14"/>
    <mergeCell ref="V14:W14"/>
    <mergeCell ref="X14:Y14"/>
    <mergeCell ref="H18:I18"/>
    <mergeCell ref="J18:K18"/>
    <mergeCell ref="L18:M18"/>
    <mergeCell ref="N18:O18"/>
    <mergeCell ref="P18:Q18"/>
    <mergeCell ref="R18:S18"/>
    <mergeCell ref="N19:O19"/>
    <mergeCell ref="P19:Q19"/>
    <mergeCell ref="X19:Y19"/>
    <mergeCell ref="B19:C19"/>
    <mergeCell ref="D19:E19"/>
    <mergeCell ref="F19:G19"/>
    <mergeCell ref="H19:I19"/>
    <mergeCell ref="J19:K19"/>
    <mergeCell ref="L19:M19"/>
    <mergeCell ref="R22:S22"/>
    <mergeCell ref="T22:U22"/>
    <mergeCell ref="T21:U21"/>
    <mergeCell ref="R21:S21"/>
    <mergeCell ref="B22:C22"/>
    <mergeCell ref="D22:E22"/>
    <mergeCell ref="F22:G22"/>
    <mergeCell ref="H22:I22"/>
    <mergeCell ref="J22:K22"/>
    <mergeCell ref="L22:M22"/>
    <mergeCell ref="P22:Q22"/>
    <mergeCell ref="D24:E24"/>
    <mergeCell ref="F24:G24"/>
    <mergeCell ref="H24:I24"/>
    <mergeCell ref="V24:W24"/>
    <mergeCell ref="B15:C15"/>
    <mergeCell ref="R24:S24"/>
    <mergeCell ref="B26:C26"/>
    <mergeCell ref="D26:E26"/>
    <mergeCell ref="T15:U15"/>
    <mergeCell ref="V15:W15"/>
    <mergeCell ref="V20:W20"/>
    <mergeCell ref="R19:S19"/>
    <mergeCell ref="T19:U19"/>
    <mergeCell ref="V19:W19"/>
    <mergeCell ref="A23:C23"/>
    <mergeCell ref="B25:C25"/>
    <mergeCell ref="D25:E25"/>
    <mergeCell ref="F25:G25"/>
    <mergeCell ref="H25:I25"/>
    <mergeCell ref="J25:K25"/>
    <mergeCell ref="J24:K24"/>
    <mergeCell ref="D23:E23"/>
    <mergeCell ref="F23:G23"/>
    <mergeCell ref="V22:W22"/>
    <mergeCell ref="B33:C33"/>
    <mergeCell ref="N26:O26"/>
    <mergeCell ref="L25:M25"/>
    <mergeCell ref="N25:O25"/>
    <mergeCell ref="P25:Q25"/>
    <mergeCell ref="O9:P9"/>
    <mergeCell ref="Q9:R9"/>
    <mergeCell ref="S9:AA9"/>
    <mergeCell ref="R25:S25"/>
    <mergeCell ref="R23:S23"/>
    <mergeCell ref="T23:U23"/>
    <mergeCell ref="V23:W23"/>
    <mergeCell ref="N24:O24"/>
    <mergeCell ref="P24:Q24"/>
    <mergeCell ref="Z15:AA15"/>
    <mergeCell ref="D15:E15"/>
    <mergeCell ref="F15:G15"/>
    <mergeCell ref="H15:I15"/>
    <mergeCell ref="J15:K15"/>
    <mergeCell ref="L15:M15"/>
    <mergeCell ref="N15:O15"/>
    <mergeCell ref="P15:Q15"/>
    <mergeCell ref="R15:S15"/>
    <mergeCell ref="B24:C24"/>
    <mergeCell ref="X20:Y20"/>
    <mergeCell ref="Z18:AA18"/>
    <mergeCell ref="B21:C21"/>
    <mergeCell ref="D21:E21"/>
    <mergeCell ref="F21:G21"/>
    <mergeCell ref="H21:I21"/>
    <mergeCell ref="J21:K21"/>
    <mergeCell ref="L21:M21"/>
    <mergeCell ref="N21:O21"/>
    <mergeCell ref="P21:Q21"/>
    <mergeCell ref="Z19:AA19"/>
    <mergeCell ref="R20:S20"/>
    <mergeCell ref="T20:U20"/>
    <mergeCell ref="B20:C20"/>
    <mergeCell ref="D20:E20"/>
    <mergeCell ref="F20:G20"/>
    <mergeCell ref="H20:I20"/>
    <mergeCell ref="J20:K20"/>
    <mergeCell ref="L20:M20"/>
    <mergeCell ref="N20:O20"/>
    <mergeCell ref="P20:Q20"/>
    <mergeCell ref="B18:C18"/>
    <mergeCell ref="D18:E18"/>
    <mergeCell ref="F18:G18"/>
    <mergeCell ref="X26:Y26"/>
    <mergeCell ref="P26:Q26"/>
    <mergeCell ref="H23:I23"/>
    <mergeCell ref="Z25:AA25"/>
    <mergeCell ref="Z26:AA26"/>
    <mergeCell ref="V26:W26"/>
    <mergeCell ref="T26:U26"/>
    <mergeCell ref="V21:W21"/>
    <mergeCell ref="X21:Y21"/>
    <mergeCell ref="Z21:AA21"/>
    <mergeCell ref="Z24:AA24"/>
    <mergeCell ref="X23:Y23"/>
    <mergeCell ref="T24:U24"/>
    <mergeCell ref="X25:Y25"/>
    <mergeCell ref="X22:Y22"/>
    <mergeCell ref="Z22:AA22"/>
    <mergeCell ref="X24:Y24"/>
    <mergeCell ref="Z23:AA23"/>
    <mergeCell ref="J23:K23"/>
    <mergeCell ref="N22:O22"/>
    <mergeCell ref="L23:M23"/>
    <mergeCell ref="N23:O23"/>
    <mergeCell ref="P23:Q23"/>
    <mergeCell ref="L24:M24"/>
    <mergeCell ref="A72:B72"/>
    <mergeCell ref="B54:C54"/>
    <mergeCell ref="T25:U25"/>
    <mergeCell ref="V25:W25"/>
    <mergeCell ref="R26:S26"/>
    <mergeCell ref="B37:C37"/>
    <mergeCell ref="F26:G26"/>
    <mergeCell ref="H26:I26"/>
    <mergeCell ref="J26:K26"/>
    <mergeCell ref="L26:M26"/>
    <mergeCell ref="B41:C41"/>
    <mergeCell ref="B42:C42"/>
    <mergeCell ref="A64:B64"/>
    <mergeCell ref="B56:C56"/>
    <mergeCell ref="A67:B67"/>
    <mergeCell ref="A69:B69"/>
    <mergeCell ref="A65:B65"/>
    <mergeCell ref="B38:C38"/>
    <mergeCell ref="A66:B66"/>
    <mergeCell ref="B39:C39"/>
    <mergeCell ref="B29:C29"/>
    <mergeCell ref="B30:C30"/>
    <mergeCell ref="B31:C31"/>
    <mergeCell ref="B32:C32"/>
    <mergeCell ref="A73:B73"/>
    <mergeCell ref="A74:B74"/>
    <mergeCell ref="A80:B80"/>
    <mergeCell ref="A81:B81"/>
    <mergeCell ref="A85:B85"/>
    <mergeCell ref="A88:B88"/>
    <mergeCell ref="A75:B75"/>
    <mergeCell ref="A77:B77"/>
    <mergeCell ref="A89:B89"/>
    <mergeCell ref="A90:B90"/>
    <mergeCell ref="A82:B82"/>
    <mergeCell ref="A83:B83"/>
    <mergeCell ref="A96:B96"/>
    <mergeCell ref="A97:B97"/>
    <mergeCell ref="A91:B91"/>
    <mergeCell ref="A93:B93"/>
    <mergeCell ref="A98:B98"/>
    <mergeCell ref="A99:B99"/>
    <mergeCell ref="A105:B105"/>
    <mergeCell ref="A106:B106"/>
    <mergeCell ref="A101:B101"/>
    <mergeCell ref="A104:B104"/>
    <mergeCell ref="A107:B107"/>
    <mergeCell ref="A109:B109"/>
    <mergeCell ref="A114:B114"/>
    <mergeCell ref="A115:B115"/>
    <mergeCell ref="A112:B112"/>
    <mergeCell ref="A113:B113"/>
    <mergeCell ref="A117:B117"/>
    <mergeCell ref="A120:B120"/>
    <mergeCell ref="A123:B123"/>
    <mergeCell ref="A125:B125"/>
    <mergeCell ref="A121:B121"/>
    <mergeCell ref="A122:B122"/>
    <mergeCell ref="A149:B149"/>
    <mergeCell ref="A152:B152"/>
    <mergeCell ref="A153:B153"/>
    <mergeCell ref="A155:B155"/>
    <mergeCell ref="A157:B157"/>
    <mergeCell ref="A144:B144"/>
    <mergeCell ref="A145:B145"/>
    <mergeCell ref="A146:B146"/>
    <mergeCell ref="A147:B147"/>
    <mergeCell ref="A154:B154"/>
    <mergeCell ref="A128:B128"/>
    <mergeCell ref="A129:B129"/>
    <mergeCell ref="A133:B133"/>
    <mergeCell ref="A136:B136"/>
    <mergeCell ref="A130:B130"/>
    <mergeCell ref="A131:B131"/>
    <mergeCell ref="A139:B139"/>
    <mergeCell ref="A141:B141"/>
    <mergeCell ref="A137:B137"/>
    <mergeCell ref="A138:B138"/>
  </mergeCells>
  <conditionalFormatting sqref="A37:C37 A39:C39 B38:C38">
    <cfRule type="expression" dxfId="63" priority="45" stopIfTrue="1">
      <formula xml:space="preserve"> IF(OR($B$41="per 3. Quartal",$B$41="per 2. Quartal",$B$41="1. Quartal"),1,0)</formula>
    </cfRule>
  </conditionalFormatting>
  <conditionalFormatting sqref="A38">
    <cfRule type="expression" dxfId="62" priority="35" stopIfTrue="1">
      <formula xml:space="preserve"> IF(OR($B$41="per 3. Quartal",$B$41="per 2. Quartal",$B$41="1. Quartal"),1,0)</formula>
    </cfRule>
  </conditionalFormatting>
  <conditionalFormatting sqref="H56:H57">
    <cfRule type="expression" dxfId="61" priority="10" stopIfTrue="1">
      <formula xml:space="preserve"> IF(OR($B$41="per 3. Quartal",$B$41="per 2. Quartal",$B$41="1. Quartal"),1,0)</formula>
    </cfRule>
  </conditionalFormatting>
  <conditionalFormatting sqref="F55 F57:F58">
    <cfRule type="expression" dxfId="60" priority="11" stopIfTrue="1">
      <formula xml:space="preserve"> IF(OR($B$41="per 2. Quartal",$B$41="1. Quartal"),1,0)</formula>
    </cfRule>
  </conditionalFormatting>
  <conditionalFormatting sqref="D54">
    <cfRule type="expression" dxfId="59" priority="14" stopIfTrue="1">
      <formula xml:space="preserve"> IF($B$41="1. Quartal",1,0)</formula>
    </cfRule>
  </conditionalFormatting>
  <conditionalFormatting sqref="F54">
    <cfRule type="expression" dxfId="58" priority="15" stopIfTrue="1">
      <formula xml:space="preserve"> IF(OR($B$41="per 2. Quartal",$B$41="1. Quartal"),1,0)</formula>
    </cfRule>
    <cfRule type="expression" dxfId="57" priority="16" stopIfTrue="1">
      <formula xml:space="preserve"> IF(OR($B$41="per 2. Quartal",$B$41="1. Quartal"),1,0)</formula>
    </cfRule>
  </conditionalFormatting>
  <conditionalFormatting sqref="H54">
    <cfRule type="expression" dxfId="56" priority="17">
      <formula xml:space="preserve"> IF(OR($B$41="per 3. Quartal",$B$41="per 2. Quartal",$B$41="1. Quartal"),1,0)</formula>
    </cfRule>
  </conditionalFormatting>
  <conditionalFormatting sqref="D55 D57:D58">
    <cfRule type="expression" dxfId="55" priority="12" stopIfTrue="1">
      <formula xml:space="preserve"> IF($B$41="1. Quartal",1,0)</formula>
    </cfRule>
    <cfRule type="expression" priority="13">
      <formula xml:space="preserve"> IF(($B$41="1. Quartal"),1,0)</formula>
    </cfRule>
  </conditionalFormatting>
  <conditionalFormatting sqref="D56">
    <cfRule type="expression" dxfId="54" priority="8" stopIfTrue="1">
      <formula xml:space="preserve"> IF($B$41="1. Quartal",1,0)</formula>
    </cfRule>
    <cfRule type="expression" priority="9">
      <formula xml:space="preserve"> IF(($B$41="1. Quartal"),1,0)</formula>
    </cfRule>
  </conditionalFormatting>
  <conditionalFormatting sqref="D59">
    <cfRule type="expression" dxfId="53" priority="6" stopIfTrue="1">
      <formula xml:space="preserve"> IF($B$41="1. Quartal",1,0)</formula>
    </cfRule>
    <cfRule type="expression" priority="7">
      <formula xml:space="preserve"> IF(($B$41="1. Quartal"),1,0)</formula>
    </cfRule>
  </conditionalFormatting>
  <conditionalFormatting sqref="F56">
    <cfRule type="expression" dxfId="52" priority="5" stopIfTrue="1">
      <formula xml:space="preserve"> IF(OR($B$41="per 2. Quartal",$B$41="1. Quartal"),1,0)</formula>
    </cfRule>
  </conditionalFormatting>
  <conditionalFormatting sqref="F59">
    <cfRule type="expression" dxfId="51" priority="4" stopIfTrue="1">
      <formula xml:space="preserve"> IF(OR($B$41="per 2. Quartal",$B$41="1. Quartal"),1,0)</formula>
    </cfRule>
  </conditionalFormatting>
  <conditionalFormatting sqref="H55">
    <cfRule type="expression" dxfId="50" priority="3" stopIfTrue="1">
      <formula xml:space="preserve"> IF(OR($B$41="per 3. Quartal",$B$41="per 2. Quartal",$B$41="1. Quartal"),1,0)</formula>
    </cfRule>
  </conditionalFormatting>
  <conditionalFormatting sqref="H58">
    <cfRule type="expression" dxfId="49" priority="2" stopIfTrue="1">
      <formula xml:space="preserve"> IF(OR($B$41="per 3. Quartal",$B$41="per 2. Quartal",$B$41="1. Quartal"),1,0)</formula>
    </cfRule>
  </conditionalFormatting>
  <conditionalFormatting sqref="H59">
    <cfRule type="expression" dxfId="48" priority="1" stopIfTrue="1">
      <formula xml:space="preserve"> IF(OR($B$41="per 3. Quartal",$B$41="per 2. Quartal",$B$41="1. Quartal"),1,0)</formula>
    </cfRule>
  </conditionalFormatting>
  <pageMargins left="0.7" right="0.7" top="0.78740157499999996" bottom="0.78740157499999996"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63a40gW0JwvDapk9f4FtXnITW35O/j4fWKOxlITWNPD9OpsI92aIAIkp9zTC7v6TOgRNQ2EAYFPTnfZWUDVqOw==" saltValue="fp9C13RgPcO7tyjim2hGbg==" spinCount="100000" sheet="1" objects="1" scenarios="1"/>
  <mergeCells count="299">
    <mergeCell ref="B58:C58"/>
    <mergeCell ref="D58:E58"/>
    <mergeCell ref="F58:G58"/>
    <mergeCell ref="H58:I58"/>
    <mergeCell ref="J58:K58"/>
    <mergeCell ref="B59:C59"/>
    <mergeCell ref="D59:E59"/>
    <mergeCell ref="F59:G59"/>
    <mergeCell ref="H59:I59"/>
    <mergeCell ref="J59:K59"/>
    <mergeCell ref="L12:M12"/>
    <mergeCell ref="N12:O12"/>
    <mergeCell ref="P12:Q12"/>
    <mergeCell ref="R12:S12"/>
    <mergeCell ref="T12:U12"/>
    <mergeCell ref="B4:C4"/>
    <mergeCell ref="B3:AA3"/>
    <mergeCell ref="A1:E1"/>
    <mergeCell ref="J54:K54"/>
    <mergeCell ref="B5:C5"/>
    <mergeCell ref="E5:O5"/>
    <mergeCell ref="B6:C6"/>
    <mergeCell ref="B7:C7"/>
    <mergeCell ref="H9:L9"/>
    <mergeCell ref="M9:N9"/>
    <mergeCell ref="O9:P9"/>
    <mergeCell ref="Q9:R9"/>
    <mergeCell ref="S9:AA9"/>
    <mergeCell ref="D10:E10"/>
    <mergeCell ref="F10:G10"/>
    <mergeCell ref="V10:W10"/>
    <mergeCell ref="X10:Y10"/>
    <mergeCell ref="Z10:AA10"/>
    <mergeCell ref="B12:C12"/>
    <mergeCell ref="L14:M14"/>
    <mergeCell ref="N14:O14"/>
    <mergeCell ref="P14:Q14"/>
    <mergeCell ref="R14:S14"/>
    <mergeCell ref="V12:W12"/>
    <mergeCell ref="X12:Y12"/>
    <mergeCell ref="Z12:AA12"/>
    <mergeCell ref="B13:C13"/>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P16:Q16"/>
    <mergeCell ref="R16:S16"/>
    <mergeCell ref="T14:U14"/>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T16:U16"/>
    <mergeCell ref="V16:W16"/>
    <mergeCell ref="X16:Y16"/>
    <mergeCell ref="Z16:AA16"/>
    <mergeCell ref="B18:C18"/>
    <mergeCell ref="D18:E18"/>
    <mergeCell ref="F18:G18"/>
    <mergeCell ref="H18:I18"/>
    <mergeCell ref="J18:K18"/>
    <mergeCell ref="L18:M18"/>
    <mergeCell ref="N18:O18"/>
    <mergeCell ref="P18:Q18"/>
    <mergeCell ref="R18:S18"/>
    <mergeCell ref="T18:U18"/>
    <mergeCell ref="V18:W18"/>
    <mergeCell ref="X18:Y18"/>
    <mergeCell ref="Z18:AA18"/>
    <mergeCell ref="B16:C16"/>
    <mergeCell ref="D16:E16"/>
    <mergeCell ref="F16:G16"/>
    <mergeCell ref="H16:I16"/>
    <mergeCell ref="J16:K16"/>
    <mergeCell ref="L16:M16"/>
    <mergeCell ref="N16:O16"/>
    <mergeCell ref="Z19:AA19"/>
    <mergeCell ref="B20:C20"/>
    <mergeCell ref="D20:E20"/>
    <mergeCell ref="F20:G20"/>
    <mergeCell ref="H20:I20"/>
    <mergeCell ref="J20:K20"/>
    <mergeCell ref="L20:M20"/>
    <mergeCell ref="N20:O20"/>
    <mergeCell ref="P20:Q20"/>
    <mergeCell ref="R20:S20"/>
    <mergeCell ref="T20:U20"/>
    <mergeCell ref="V20:W20"/>
    <mergeCell ref="X20:Y20"/>
    <mergeCell ref="B19:C19"/>
    <mergeCell ref="D19:E19"/>
    <mergeCell ref="F19:G19"/>
    <mergeCell ref="H19:I19"/>
    <mergeCell ref="J19:K19"/>
    <mergeCell ref="L19:M19"/>
    <mergeCell ref="N19:O19"/>
    <mergeCell ref="P19:Q19"/>
    <mergeCell ref="R19:S19"/>
    <mergeCell ref="H21:I21"/>
    <mergeCell ref="J21:K21"/>
    <mergeCell ref="L21:M21"/>
    <mergeCell ref="N21:O21"/>
    <mergeCell ref="P21:Q21"/>
    <mergeCell ref="R21:S21"/>
    <mergeCell ref="T19:U19"/>
    <mergeCell ref="V19:W19"/>
    <mergeCell ref="X19:Y19"/>
    <mergeCell ref="L23:M23"/>
    <mergeCell ref="N23:O23"/>
    <mergeCell ref="P23:Q23"/>
    <mergeCell ref="R23:S23"/>
    <mergeCell ref="T21:U21"/>
    <mergeCell ref="V21:W21"/>
    <mergeCell ref="X21:Y21"/>
    <mergeCell ref="Z21:AA21"/>
    <mergeCell ref="B22:C22"/>
    <mergeCell ref="D22:E22"/>
    <mergeCell ref="F22:G22"/>
    <mergeCell ref="H22:I22"/>
    <mergeCell ref="J22:K22"/>
    <mergeCell ref="L22:M22"/>
    <mergeCell ref="N22:O22"/>
    <mergeCell ref="P22:Q22"/>
    <mergeCell ref="R22:S22"/>
    <mergeCell ref="T22:U22"/>
    <mergeCell ref="V22:W22"/>
    <mergeCell ref="X22:Y22"/>
    <mergeCell ref="Z22:AA22"/>
    <mergeCell ref="B21:C21"/>
    <mergeCell ref="D21:E21"/>
    <mergeCell ref="F21:G21"/>
    <mergeCell ref="P25:Q25"/>
    <mergeCell ref="R25:S25"/>
    <mergeCell ref="T23:U23"/>
    <mergeCell ref="V23:W23"/>
    <mergeCell ref="X23:Y23"/>
    <mergeCell ref="Z23:AA23"/>
    <mergeCell ref="B24:C24"/>
    <mergeCell ref="D24:E24"/>
    <mergeCell ref="F24:G24"/>
    <mergeCell ref="H24:I24"/>
    <mergeCell ref="J24:K24"/>
    <mergeCell ref="L24:M24"/>
    <mergeCell ref="N24:O24"/>
    <mergeCell ref="P24:Q24"/>
    <mergeCell ref="R24:S24"/>
    <mergeCell ref="T24:U24"/>
    <mergeCell ref="V24:W24"/>
    <mergeCell ref="X24:Y24"/>
    <mergeCell ref="Z24:AA24"/>
    <mergeCell ref="A23:C23"/>
    <mergeCell ref="D23:E23"/>
    <mergeCell ref="F23:G23"/>
    <mergeCell ref="H23:I23"/>
    <mergeCell ref="J23:K23"/>
    <mergeCell ref="Z25:AA25"/>
    <mergeCell ref="Z26:AA26"/>
    <mergeCell ref="B26:C26"/>
    <mergeCell ref="D26:E26"/>
    <mergeCell ref="F26:G26"/>
    <mergeCell ref="H26:I26"/>
    <mergeCell ref="J26:K26"/>
    <mergeCell ref="L26:M26"/>
    <mergeCell ref="N26:O26"/>
    <mergeCell ref="V26:W26"/>
    <mergeCell ref="X26:Y26"/>
    <mergeCell ref="T25:U25"/>
    <mergeCell ref="V25:W25"/>
    <mergeCell ref="X25:Y25"/>
    <mergeCell ref="P26:Q26"/>
    <mergeCell ref="R26:S26"/>
    <mergeCell ref="T26:U26"/>
    <mergeCell ref="B25:C25"/>
    <mergeCell ref="D25:E25"/>
    <mergeCell ref="F25:G25"/>
    <mergeCell ref="H25:I25"/>
    <mergeCell ref="J25:K25"/>
    <mergeCell ref="L25:M25"/>
    <mergeCell ref="N25:O25"/>
    <mergeCell ref="B37:C37"/>
    <mergeCell ref="B38:C38"/>
    <mergeCell ref="B39:C39"/>
    <mergeCell ref="B29:C29"/>
    <mergeCell ref="B30:C30"/>
    <mergeCell ref="B31:C31"/>
    <mergeCell ref="B32:C32"/>
    <mergeCell ref="B33:C33"/>
    <mergeCell ref="B41:C41"/>
    <mergeCell ref="B42:C42"/>
    <mergeCell ref="B54:C54"/>
    <mergeCell ref="D54:E54"/>
    <mergeCell ref="F54:G54"/>
    <mergeCell ref="H54:I54"/>
    <mergeCell ref="Y62:AB62"/>
    <mergeCell ref="A64:B64"/>
    <mergeCell ref="A65:B65"/>
    <mergeCell ref="A66:B66"/>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conditionalFormatting sqref="A37:C37 A39:C39 B38:C38">
    <cfRule type="expression" dxfId="47" priority="45" stopIfTrue="1">
      <formula xml:space="preserve"> IF(OR($B$41="per 3. Quartal",$B$41="per 2. Quartal",$B$41="1. Quartal"),1,0)</formula>
    </cfRule>
  </conditionalFormatting>
  <conditionalFormatting sqref="A38">
    <cfRule type="expression" dxfId="46" priority="35" stopIfTrue="1">
      <formula xml:space="preserve"> IF(OR($B$41="per 3. Quartal",$B$41="per 2. Quartal",$B$41="1. Quartal"),1,0)</formula>
    </cfRule>
  </conditionalFormatting>
  <conditionalFormatting sqref="H56:H57">
    <cfRule type="expression" dxfId="45" priority="10" stopIfTrue="1">
      <formula xml:space="preserve"> IF(OR($B$41="per 3. Quartal",$B$41="per 2. Quartal",$B$41="1. Quartal"),1,0)</formula>
    </cfRule>
  </conditionalFormatting>
  <conditionalFormatting sqref="F55 F57:F58">
    <cfRule type="expression" dxfId="44" priority="11" stopIfTrue="1">
      <formula xml:space="preserve"> IF(OR($B$41="per 2. Quartal",$B$41="1. Quartal"),1,0)</formula>
    </cfRule>
  </conditionalFormatting>
  <conditionalFormatting sqref="D54">
    <cfRule type="expression" dxfId="43" priority="14" stopIfTrue="1">
      <formula xml:space="preserve"> IF($B$41="1. Quartal",1,0)</formula>
    </cfRule>
  </conditionalFormatting>
  <conditionalFormatting sqref="F54">
    <cfRule type="expression" dxfId="42" priority="15" stopIfTrue="1">
      <formula xml:space="preserve"> IF(OR($B$41="per 2. Quartal",$B$41="1. Quartal"),1,0)</formula>
    </cfRule>
    <cfRule type="expression" dxfId="41" priority="16" stopIfTrue="1">
      <formula xml:space="preserve"> IF(OR($B$41="per 2. Quartal",$B$41="1. Quartal"),1,0)</formula>
    </cfRule>
  </conditionalFormatting>
  <conditionalFormatting sqref="H54">
    <cfRule type="expression" dxfId="40" priority="17">
      <formula xml:space="preserve"> IF(OR($B$41="per 3. Quartal",$B$41="per 2. Quartal",$B$41="1. Quartal"),1,0)</formula>
    </cfRule>
  </conditionalFormatting>
  <conditionalFormatting sqref="D55 D57:D58">
    <cfRule type="expression" dxfId="39" priority="12" stopIfTrue="1">
      <formula xml:space="preserve"> IF($B$41="1. Quartal",1,0)</formula>
    </cfRule>
    <cfRule type="expression" priority="13">
      <formula xml:space="preserve"> IF(($B$41="1. Quartal"),1,0)</formula>
    </cfRule>
  </conditionalFormatting>
  <conditionalFormatting sqref="D56">
    <cfRule type="expression" dxfId="38" priority="8" stopIfTrue="1">
      <formula xml:space="preserve"> IF($B$41="1. Quartal",1,0)</formula>
    </cfRule>
    <cfRule type="expression" priority="9">
      <formula xml:space="preserve"> IF(($B$41="1. Quartal"),1,0)</formula>
    </cfRule>
  </conditionalFormatting>
  <conditionalFormatting sqref="D59">
    <cfRule type="expression" dxfId="37" priority="6" stopIfTrue="1">
      <formula xml:space="preserve"> IF($B$41="1. Quartal",1,0)</formula>
    </cfRule>
    <cfRule type="expression" priority="7">
      <formula xml:space="preserve"> IF(($B$41="1. Quartal"),1,0)</formula>
    </cfRule>
  </conditionalFormatting>
  <conditionalFormatting sqref="F56">
    <cfRule type="expression" dxfId="36" priority="5" stopIfTrue="1">
      <formula xml:space="preserve"> IF(OR($B$41="per 2. Quartal",$B$41="1. Quartal"),1,0)</formula>
    </cfRule>
  </conditionalFormatting>
  <conditionalFormatting sqref="F59">
    <cfRule type="expression" dxfId="35" priority="4" stopIfTrue="1">
      <formula xml:space="preserve"> IF(OR($B$41="per 2. Quartal",$B$41="1. Quartal"),1,0)</formula>
    </cfRule>
  </conditionalFormatting>
  <conditionalFormatting sqref="H55">
    <cfRule type="expression" dxfId="34" priority="3" stopIfTrue="1">
      <formula xml:space="preserve"> IF(OR($B$41="per 3. Quartal",$B$41="per 2. Quartal",$B$41="1. Quartal"),1,0)</formula>
    </cfRule>
  </conditionalFormatting>
  <conditionalFormatting sqref="H58">
    <cfRule type="expression" dxfId="33" priority="2" stopIfTrue="1">
      <formula xml:space="preserve"> IF(OR($B$41="per 3. Quartal",$B$41="per 2. Quartal",$B$41="1. Quartal"),1,0)</formula>
    </cfRule>
  </conditionalFormatting>
  <conditionalFormatting sqref="H59">
    <cfRule type="expression" dxfId="32" priority="1" stopIfTrue="1">
      <formula xml:space="preserve"> IF(OR($B$41="per 3. Quartal",$B$41="per 2. Quartal",$B$41="1. Quartal"),1,0)</formula>
    </cfRule>
  </conditionalFormatting>
  <pageMargins left="0.7" right="0.7" top="0.78740157499999996" bottom="0.78740157499999996"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bse/Runh8ibzSWYO/SvdRmCrKk7XJxXA00zI7pyoMOGynUb8Wxy6oCt0Eo/p6nbrz9QvenqNrwCNmNNevMR1MQ==" saltValue="lOyd1BVXZRbc+VBgNLpatQ==" spinCount="100000" sheet="1" objects="1" scenarios="1"/>
  <mergeCells count="299">
    <mergeCell ref="B58:C58"/>
    <mergeCell ref="D58:E58"/>
    <mergeCell ref="F58:G58"/>
    <mergeCell ref="H58:I58"/>
    <mergeCell ref="J58:K58"/>
    <mergeCell ref="B59:C59"/>
    <mergeCell ref="D59:E59"/>
    <mergeCell ref="F59:G59"/>
    <mergeCell ref="H59:I59"/>
    <mergeCell ref="J59:K59"/>
    <mergeCell ref="L12:M12"/>
    <mergeCell ref="N12:O12"/>
    <mergeCell ref="P12:Q12"/>
    <mergeCell ref="R12:S12"/>
    <mergeCell ref="T12:U12"/>
    <mergeCell ref="B4:C4"/>
    <mergeCell ref="B3:AA3"/>
    <mergeCell ref="A1:E1"/>
    <mergeCell ref="J54:K54"/>
    <mergeCell ref="B5:C5"/>
    <mergeCell ref="E5:O5"/>
    <mergeCell ref="B6:C6"/>
    <mergeCell ref="B7:C7"/>
    <mergeCell ref="H9:L9"/>
    <mergeCell ref="M9:N9"/>
    <mergeCell ref="O9:P9"/>
    <mergeCell ref="Q9:R9"/>
    <mergeCell ref="S9:AA9"/>
    <mergeCell ref="D10:E10"/>
    <mergeCell ref="F10:G10"/>
    <mergeCell ref="V10:W10"/>
    <mergeCell ref="X10:Y10"/>
    <mergeCell ref="Z10:AA10"/>
    <mergeCell ref="B12:C12"/>
    <mergeCell ref="L14:M14"/>
    <mergeCell ref="N14:O14"/>
    <mergeCell ref="P14:Q14"/>
    <mergeCell ref="R14:S14"/>
    <mergeCell ref="V12:W12"/>
    <mergeCell ref="X12:Y12"/>
    <mergeCell ref="Z12:AA12"/>
    <mergeCell ref="B13:C13"/>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P16:Q16"/>
    <mergeCell ref="R16:S16"/>
    <mergeCell ref="T14:U14"/>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T16:U16"/>
    <mergeCell ref="V16:W16"/>
    <mergeCell ref="X16:Y16"/>
    <mergeCell ref="Z16:AA16"/>
    <mergeCell ref="B18:C18"/>
    <mergeCell ref="D18:E18"/>
    <mergeCell ref="F18:G18"/>
    <mergeCell ref="H18:I18"/>
    <mergeCell ref="J18:K18"/>
    <mergeCell ref="L18:M18"/>
    <mergeCell ref="N18:O18"/>
    <mergeCell ref="P18:Q18"/>
    <mergeCell ref="R18:S18"/>
    <mergeCell ref="T18:U18"/>
    <mergeCell ref="V18:W18"/>
    <mergeCell ref="X18:Y18"/>
    <mergeCell ref="Z18:AA18"/>
    <mergeCell ref="B16:C16"/>
    <mergeCell ref="D16:E16"/>
    <mergeCell ref="F16:G16"/>
    <mergeCell ref="H16:I16"/>
    <mergeCell ref="J16:K16"/>
    <mergeCell ref="L16:M16"/>
    <mergeCell ref="N16:O16"/>
    <mergeCell ref="Z19:AA19"/>
    <mergeCell ref="B20:C20"/>
    <mergeCell ref="D20:E20"/>
    <mergeCell ref="F20:G20"/>
    <mergeCell ref="H20:I20"/>
    <mergeCell ref="J20:K20"/>
    <mergeCell ref="L20:M20"/>
    <mergeCell ref="N20:O20"/>
    <mergeCell ref="P20:Q20"/>
    <mergeCell ref="R20:S20"/>
    <mergeCell ref="T20:U20"/>
    <mergeCell ref="V20:W20"/>
    <mergeCell ref="X20:Y20"/>
    <mergeCell ref="B19:C19"/>
    <mergeCell ref="D19:E19"/>
    <mergeCell ref="F19:G19"/>
    <mergeCell ref="H19:I19"/>
    <mergeCell ref="J19:K19"/>
    <mergeCell ref="L19:M19"/>
    <mergeCell ref="N19:O19"/>
    <mergeCell ref="P19:Q19"/>
    <mergeCell ref="R19:S19"/>
    <mergeCell ref="H21:I21"/>
    <mergeCell ref="J21:K21"/>
    <mergeCell ref="L21:M21"/>
    <mergeCell ref="N21:O21"/>
    <mergeCell ref="P21:Q21"/>
    <mergeCell ref="R21:S21"/>
    <mergeCell ref="T19:U19"/>
    <mergeCell ref="V19:W19"/>
    <mergeCell ref="X19:Y19"/>
    <mergeCell ref="L23:M23"/>
    <mergeCell ref="N23:O23"/>
    <mergeCell ref="P23:Q23"/>
    <mergeCell ref="R23:S23"/>
    <mergeCell ref="T21:U21"/>
    <mergeCell ref="V21:W21"/>
    <mergeCell ref="X21:Y21"/>
    <mergeCell ref="Z21:AA21"/>
    <mergeCell ref="B22:C22"/>
    <mergeCell ref="D22:E22"/>
    <mergeCell ref="F22:G22"/>
    <mergeCell ref="H22:I22"/>
    <mergeCell ref="J22:K22"/>
    <mergeCell ref="L22:M22"/>
    <mergeCell ref="N22:O22"/>
    <mergeCell ref="P22:Q22"/>
    <mergeCell ref="R22:S22"/>
    <mergeCell ref="T22:U22"/>
    <mergeCell ref="V22:W22"/>
    <mergeCell ref="X22:Y22"/>
    <mergeCell ref="Z22:AA22"/>
    <mergeCell ref="B21:C21"/>
    <mergeCell ref="D21:E21"/>
    <mergeCell ref="F21:G21"/>
    <mergeCell ref="P25:Q25"/>
    <mergeCell ref="R25:S25"/>
    <mergeCell ref="T23:U23"/>
    <mergeCell ref="V23:W23"/>
    <mergeCell ref="X23:Y23"/>
    <mergeCell ref="Z23:AA23"/>
    <mergeCell ref="B24:C24"/>
    <mergeCell ref="D24:E24"/>
    <mergeCell ref="F24:G24"/>
    <mergeCell ref="H24:I24"/>
    <mergeCell ref="J24:K24"/>
    <mergeCell ref="L24:M24"/>
    <mergeCell ref="N24:O24"/>
    <mergeCell ref="P24:Q24"/>
    <mergeCell ref="R24:S24"/>
    <mergeCell ref="T24:U24"/>
    <mergeCell ref="V24:W24"/>
    <mergeCell ref="X24:Y24"/>
    <mergeCell ref="Z24:AA24"/>
    <mergeCell ref="A23:C23"/>
    <mergeCell ref="D23:E23"/>
    <mergeCell ref="F23:G23"/>
    <mergeCell ref="H23:I23"/>
    <mergeCell ref="J23:K23"/>
    <mergeCell ref="Z25:AA25"/>
    <mergeCell ref="Z26:AA26"/>
    <mergeCell ref="B26:C26"/>
    <mergeCell ref="D26:E26"/>
    <mergeCell ref="F26:G26"/>
    <mergeCell ref="H26:I26"/>
    <mergeCell ref="J26:K26"/>
    <mergeCell ref="L26:M26"/>
    <mergeCell ref="N26:O26"/>
    <mergeCell ref="V26:W26"/>
    <mergeCell ref="X26:Y26"/>
    <mergeCell ref="T25:U25"/>
    <mergeCell ref="V25:W25"/>
    <mergeCell ref="X25:Y25"/>
    <mergeCell ref="P26:Q26"/>
    <mergeCell ref="R26:S26"/>
    <mergeCell ref="T26:U26"/>
    <mergeCell ref="B25:C25"/>
    <mergeCell ref="D25:E25"/>
    <mergeCell ref="F25:G25"/>
    <mergeCell ref="H25:I25"/>
    <mergeCell ref="J25:K25"/>
    <mergeCell ref="L25:M25"/>
    <mergeCell ref="N25:O25"/>
    <mergeCell ref="B37:C37"/>
    <mergeCell ref="B38:C38"/>
    <mergeCell ref="B39:C39"/>
    <mergeCell ref="B29:C29"/>
    <mergeCell ref="B30:C30"/>
    <mergeCell ref="B31:C31"/>
    <mergeCell ref="B32:C32"/>
    <mergeCell ref="B33:C33"/>
    <mergeCell ref="B41:C41"/>
    <mergeCell ref="B42:C42"/>
    <mergeCell ref="B54:C54"/>
    <mergeCell ref="D54:E54"/>
    <mergeCell ref="F54:G54"/>
    <mergeCell ref="H54:I54"/>
    <mergeCell ref="Y62:AB62"/>
    <mergeCell ref="A64:B64"/>
    <mergeCell ref="A65:B65"/>
    <mergeCell ref="A66:B66"/>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conditionalFormatting sqref="A37:C37 A39:C39 B38:C38">
    <cfRule type="expression" dxfId="31" priority="45" stopIfTrue="1">
      <formula xml:space="preserve"> IF(OR($B$41="per 3. Quartal",$B$41="per 2. Quartal",$B$41="1. Quartal"),1,0)</formula>
    </cfRule>
  </conditionalFormatting>
  <conditionalFormatting sqref="A38">
    <cfRule type="expression" dxfId="30" priority="35" stopIfTrue="1">
      <formula xml:space="preserve"> IF(OR($B$41="per 3. Quartal",$B$41="per 2. Quartal",$B$41="1. Quartal"),1,0)</formula>
    </cfRule>
  </conditionalFormatting>
  <conditionalFormatting sqref="H56:H57">
    <cfRule type="expression" dxfId="29" priority="10" stopIfTrue="1">
      <formula xml:space="preserve"> IF(OR($B$41="per 3. Quartal",$B$41="per 2. Quartal",$B$41="1. Quartal"),1,0)</formula>
    </cfRule>
  </conditionalFormatting>
  <conditionalFormatting sqref="F55 F57:F58">
    <cfRule type="expression" dxfId="28" priority="11" stopIfTrue="1">
      <formula xml:space="preserve"> IF(OR($B$41="per 2. Quartal",$B$41="1. Quartal"),1,0)</formula>
    </cfRule>
  </conditionalFormatting>
  <conditionalFormatting sqref="D54">
    <cfRule type="expression" dxfId="27" priority="14" stopIfTrue="1">
      <formula xml:space="preserve"> IF($B$41="1. Quartal",1,0)</formula>
    </cfRule>
  </conditionalFormatting>
  <conditionalFormatting sqref="F54">
    <cfRule type="expression" dxfId="26" priority="15" stopIfTrue="1">
      <formula xml:space="preserve"> IF(OR($B$41="per 2. Quartal",$B$41="1. Quartal"),1,0)</formula>
    </cfRule>
    <cfRule type="expression" dxfId="25" priority="16" stopIfTrue="1">
      <formula xml:space="preserve"> IF(OR($B$41="per 2. Quartal",$B$41="1. Quartal"),1,0)</formula>
    </cfRule>
  </conditionalFormatting>
  <conditionalFormatting sqref="H54">
    <cfRule type="expression" dxfId="24" priority="17">
      <formula xml:space="preserve"> IF(OR($B$41="per 3. Quartal",$B$41="per 2. Quartal",$B$41="1. Quartal"),1,0)</formula>
    </cfRule>
  </conditionalFormatting>
  <conditionalFormatting sqref="D55 D57:D58">
    <cfRule type="expression" dxfId="23" priority="12" stopIfTrue="1">
      <formula xml:space="preserve"> IF($B$41="1. Quartal",1,0)</formula>
    </cfRule>
    <cfRule type="expression" priority="13">
      <formula xml:space="preserve"> IF(($B$41="1. Quartal"),1,0)</formula>
    </cfRule>
  </conditionalFormatting>
  <conditionalFormatting sqref="D56">
    <cfRule type="expression" dxfId="22" priority="8" stopIfTrue="1">
      <formula xml:space="preserve"> IF($B$41="1. Quartal",1,0)</formula>
    </cfRule>
    <cfRule type="expression" priority="9">
      <formula xml:space="preserve"> IF(($B$41="1. Quartal"),1,0)</formula>
    </cfRule>
  </conditionalFormatting>
  <conditionalFormatting sqref="D59">
    <cfRule type="expression" dxfId="21" priority="6" stopIfTrue="1">
      <formula xml:space="preserve"> IF($B$41="1. Quartal",1,0)</formula>
    </cfRule>
    <cfRule type="expression" priority="7">
      <formula xml:space="preserve"> IF(($B$41="1. Quartal"),1,0)</formula>
    </cfRule>
  </conditionalFormatting>
  <conditionalFormatting sqref="F56">
    <cfRule type="expression" dxfId="20" priority="5" stopIfTrue="1">
      <formula xml:space="preserve"> IF(OR($B$41="per 2. Quartal",$B$41="1. Quartal"),1,0)</formula>
    </cfRule>
  </conditionalFormatting>
  <conditionalFormatting sqref="F59">
    <cfRule type="expression" dxfId="19" priority="4" stopIfTrue="1">
      <formula xml:space="preserve"> IF(OR($B$41="per 2. Quartal",$B$41="1. Quartal"),1,0)</formula>
    </cfRule>
  </conditionalFormatting>
  <conditionalFormatting sqref="H55">
    <cfRule type="expression" dxfId="18" priority="3" stopIfTrue="1">
      <formula xml:space="preserve"> IF(OR($B$41="per 3. Quartal",$B$41="per 2. Quartal",$B$41="1. Quartal"),1,0)</formula>
    </cfRule>
  </conditionalFormatting>
  <conditionalFormatting sqref="H58">
    <cfRule type="expression" dxfId="17" priority="2" stopIfTrue="1">
      <formula xml:space="preserve"> IF(OR($B$41="per 3. Quartal",$B$41="per 2. Quartal",$B$41="1. Quartal"),1,0)</formula>
    </cfRule>
  </conditionalFormatting>
  <conditionalFormatting sqref="H59">
    <cfRule type="expression" dxfId="16" priority="1" stopIfTrue="1">
      <formula xml:space="preserve"> IF(OR($B$41="per 3. Quartal",$B$41="per 2. Quartal",$B$41="1. Quartal"),1,0)</formula>
    </cfRule>
  </conditionalFormatting>
  <pageMargins left="0.7" right="0.7" top="0.78740157499999996" bottom="0.78740157499999996"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cEqqulPN/TZ+IvIrGx2x3ZsbL3p1LVmUSBYOjAjAbnIP6Pfm7Z0Vkqf5bYgm0uFE3/wqXAyOs4UC7cskVSsOUw==" saltValue="oAfemmlvWf01OD6D4I3DHQ==" spinCount="100000" sheet="1" objects="1" scenarios="1"/>
  <mergeCells count="299">
    <mergeCell ref="B58:C58"/>
    <mergeCell ref="D58:E58"/>
    <mergeCell ref="F58:G58"/>
    <mergeCell ref="H58:I58"/>
    <mergeCell ref="J58:K58"/>
    <mergeCell ref="B59:C59"/>
    <mergeCell ref="D59:E59"/>
    <mergeCell ref="F59:G59"/>
    <mergeCell ref="H59:I59"/>
    <mergeCell ref="J59:K59"/>
    <mergeCell ref="L12:M12"/>
    <mergeCell ref="N12:O12"/>
    <mergeCell ref="P12:Q12"/>
    <mergeCell ref="R12:S12"/>
    <mergeCell ref="T12:U12"/>
    <mergeCell ref="B4:C4"/>
    <mergeCell ref="B3:AA3"/>
    <mergeCell ref="A1:E1"/>
    <mergeCell ref="J54:K54"/>
    <mergeCell ref="B5:C5"/>
    <mergeCell ref="E5:O5"/>
    <mergeCell ref="B6:C6"/>
    <mergeCell ref="B7:C7"/>
    <mergeCell ref="H9:L9"/>
    <mergeCell ref="M9:N9"/>
    <mergeCell ref="O9:P9"/>
    <mergeCell ref="Q9:R9"/>
    <mergeCell ref="S9:AA9"/>
    <mergeCell ref="D10:E10"/>
    <mergeCell ref="F10:G10"/>
    <mergeCell ref="V10:W10"/>
    <mergeCell ref="X10:Y10"/>
    <mergeCell ref="Z10:AA10"/>
    <mergeCell ref="B12:C12"/>
    <mergeCell ref="L14:M14"/>
    <mergeCell ref="N14:O14"/>
    <mergeCell ref="P14:Q14"/>
    <mergeCell ref="R14:S14"/>
    <mergeCell ref="V12:W12"/>
    <mergeCell ref="X12:Y12"/>
    <mergeCell ref="Z12:AA12"/>
    <mergeCell ref="B13:C13"/>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P16:Q16"/>
    <mergeCell ref="R16:S16"/>
    <mergeCell ref="T14:U14"/>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T16:U16"/>
    <mergeCell ref="V16:W16"/>
    <mergeCell ref="X16:Y16"/>
    <mergeCell ref="Z16:AA16"/>
    <mergeCell ref="B18:C18"/>
    <mergeCell ref="D18:E18"/>
    <mergeCell ref="F18:G18"/>
    <mergeCell ref="H18:I18"/>
    <mergeCell ref="J18:K18"/>
    <mergeCell ref="L18:M18"/>
    <mergeCell ref="N18:O18"/>
    <mergeCell ref="P18:Q18"/>
    <mergeCell ref="R18:S18"/>
    <mergeCell ref="T18:U18"/>
    <mergeCell ref="V18:W18"/>
    <mergeCell ref="X18:Y18"/>
    <mergeCell ref="Z18:AA18"/>
    <mergeCell ref="B16:C16"/>
    <mergeCell ref="D16:E16"/>
    <mergeCell ref="F16:G16"/>
    <mergeCell ref="H16:I16"/>
    <mergeCell ref="J16:K16"/>
    <mergeCell ref="L16:M16"/>
    <mergeCell ref="N16:O16"/>
    <mergeCell ref="Z19:AA19"/>
    <mergeCell ref="B20:C20"/>
    <mergeCell ref="D20:E20"/>
    <mergeCell ref="F20:G20"/>
    <mergeCell ref="H20:I20"/>
    <mergeCell ref="J20:K20"/>
    <mergeCell ref="L20:M20"/>
    <mergeCell ref="N20:O20"/>
    <mergeCell ref="P20:Q20"/>
    <mergeCell ref="R20:S20"/>
    <mergeCell ref="T20:U20"/>
    <mergeCell ref="V20:W20"/>
    <mergeCell ref="X20:Y20"/>
    <mergeCell ref="B19:C19"/>
    <mergeCell ref="D19:E19"/>
    <mergeCell ref="F19:G19"/>
    <mergeCell ref="H19:I19"/>
    <mergeCell ref="J19:K19"/>
    <mergeCell ref="L19:M19"/>
    <mergeCell ref="N19:O19"/>
    <mergeCell ref="P19:Q19"/>
    <mergeCell ref="R19:S19"/>
    <mergeCell ref="H21:I21"/>
    <mergeCell ref="J21:K21"/>
    <mergeCell ref="L21:M21"/>
    <mergeCell ref="N21:O21"/>
    <mergeCell ref="P21:Q21"/>
    <mergeCell ref="R21:S21"/>
    <mergeCell ref="T19:U19"/>
    <mergeCell ref="V19:W19"/>
    <mergeCell ref="X19:Y19"/>
    <mergeCell ref="L23:M23"/>
    <mergeCell ref="N23:O23"/>
    <mergeCell ref="P23:Q23"/>
    <mergeCell ref="R23:S23"/>
    <mergeCell ref="T21:U21"/>
    <mergeCell ref="V21:W21"/>
    <mergeCell ref="X21:Y21"/>
    <mergeCell ref="Z21:AA21"/>
    <mergeCell ref="B22:C22"/>
    <mergeCell ref="D22:E22"/>
    <mergeCell ref="F22:G22"/>
    <mergeCell ref="H22:I22"/>
    <mergeCell ref="J22:K22"/>
    <mergeCell ref="L22:M22"/>
    <mergeCell ref="N22:O22"/>
    <mergeCell ref="P22:Q22"/>
    <mergeCell ref="R22:S22"/>
    <mergeCell ref="T22:U22"/>
    <mergeCell ref="V22:W22"/>
    <mergeCell ref="X22:Y22"/>
    <mergeCell ref="Z22:AA22"/>
    <mergeCell ref="B21:C21"/>
    <mergeCell ref="D21:E21"/>
    <mergeCell ref="F21:G21"/>
    <mergeCell ref="P25:Q25"/>
    <mergeCell ref="R25:S25"/>
    <mergeCell ref="T23:U23"/>
    <mergeCell ref="V23:W23"/>
    <mergeCell ref="X23:Y23"/>
    <mergeCell ref="Z23:AA23"/>
    <mergeCell ref="B24:C24"/>
    <mergeCell ref="D24:E24"/>
    <mergeCell ref="F24:G24"/>
    <mergeCell ref="H24:I24"/>
    <mergeCell ref="J24:K24"/>
    <mergeCell ref="L24:M24"/>
    <mergeCell ref="N24:O24"/>
    <mergeCell ref="P24:Q24"/>
    <mergeCell ref="R24:S24"/>
    <mergeCell ref="T24:U24"/>
    <mergeCell ref="V24:W24"/>
    <mergeCell ref="X24:Y24"/>
    <mergeCell ref="Z24:AA24"/>
    <mergeCell ref="A23:C23"/>
    <mergeCell ref="D23:E23"/>
    <mergeCell ref="F23:G23"/>
    <mergeCell ref="H23:I23"/>
    <mergeCell ref="J23:K23"/>
    <mergeCell ref="Z25:AA25"/>
    <mergeCell ref="Z26:AA26"/>
    <mergeCell ref="B26:C26"/>
    <mergeCell ref="D26:E26"/>
    <mergeCell ref="F26:G26"/>
    <mergeCell ref="H26:I26"/>
    <mergeCell ref="J26:K26"/>
    <mergeCell ref="L26:M26"/>
    <mergeCell ref="N26:O26"/>
    <mergeCell ref="V26:W26"/>
    <mergeCell ref="X26:Y26"/>
    <mergeCell ref="T25:U25"/>
    <mergeCell ref="V25:W25"/>
    <mergeCell ref="X25:Y25"/>
    <mergeCell ref="P26:Q26"/>
    <mergeCell ref="R26:S26"/>
    <mergeCell ref="T26:U26"/>
    <mergeCell ref="B25:C25"/>
    <mergeCell ref="D25:E25"/>
    <mergeCell ref="F25:G25"/>
    <mergeCell ref="H25:I25"/>
    <mergeCell ref="J25:K25"/>
    <mergeCell ref="L25:M25"/>
    <mergeCell ref="N25:O25"/>
    <mergeCell ref="B37:C37"/>
    <mergeCell ref="B38:C38"/>
    <mergeCell ref="B39:C39"/>
    <mergeCell ref="B29:C29"/>
    <mergeCell ref="B30:C30"/>
    <mergeCell ref="B31:C31"/>
    <mergeCell ref="B32:C32"/>
    <mergeCell ref="B33:C33"/>
    <mergeCell ref="B41:C41"/>
    <mergeCell ref="B42:C42"/>
    <mergeCell ref="B54:C54"/>
    <mergeCell ref="D54:E54"/>
    <mergeCell ref="F54:G54"/>
    <mergeCell ref="H54:I54"/>
    <mergeCell ref="Y62:AB62"/>
    <mergeCell ref="A64:B64"/>
    <mergeCell ref="A65:B65"/>
    <mergeCell ref="A66:B66"/>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conditionalFormatting sqref="A37:C37 A39:C39 B38:C38">
    <cfRule type="expression" dxfId="15" priority="45" stopIfTrue="1">
      <formula xml:space="preserve"> IF(OR($B$41="per 3. Quartal",$B$41="per 2. Quartal",$B$41="1. Quartal"),1,0)</formula>
    </cfRule>
  </conditionalFormatting>
  <conditionalFormatting sqref="A38">
    <cfRule type="expression" dxfId="14" priority="35" stopIfTrue="1">
      <formula xml:space="preserve"> IF(OR($B$41="per 3. Quartal",$B$41="per 2. Quartal",$B$41="1. Quartal"),1,0)</formula>
    </cfRule>
  </conditionalFormatting>
  <conditionalFormatting sqref="H56:H57">
    <cfRule type="expression" dxfId="13" priority="10" stopIfTrue="1">
      <formula xml:space="preserve"> IF(OR($B$41="per 3. Quartal",$B$41="per 2. Quartal",$B$41="1. Quartal"),1,0)</formula>
    </cfRule>
  </conditionalFormatting>
  <conditionalFormatting sqref="F55 F57:F58">
    <cfRule type="expression" dxfId="12" priority="11" stopIfTrue="1">
      <formula xml:space="preserve"> IF(OR($B$41="per 2. Quartal",$B$41="1. Quartal"),1,0)</formula>
    </cfRule>
  </conditionalFormatting>
  <conditionalFormatting sqref="D54">
    <cfRule type="expression" dxfId="11" priority="14" stopIfTrue="1">
      <formula xml:space="preserve"> IF($B$41="1. Quartal",1,0)</formula>
    </cfRule>
  </conditionalFormatting>
  <conditionalFormatting sqref="F54">
    <cfRule type="expression" dxfId="10" priority="15" stopIfTrue="1">
      <formula xml:space="preserve"> IF(OR($B$41="per 2. Quartal",$B$41="1. Quartal"),1,0)</formula>
    </cfRule>
    <cfRule type="expression" dxfId="9" priority="16" stopIfTrue="1">
      <formula xml:space="preserve"> IF(OR($B$41="per 2. Quartal",$B$41="1. Quartal"),1,0)</formula>
    </cfRule>
  </conditionalFormatting>
  <conditionalFormatting sqref="H54">
    <cfRule type="expression" dxfId="8" priority="17">
      <formula xml:space="preserve"> IF(OR($B$41="per 3. Quartal",$B$41="per 2. Quartal",$B$41="1. Quartal"),1,0)</formula>
    </cfRule>
  </conditionalFormatting>
  <conditionalFormatting sqref="D55 D57:D58">
    <cfRule type="expression" dxfId="7" priority="12" stopIfTrue="1">
      <formula xml:space="preserve"> IF($B$41="1. Quartal",1,0)</formula>
    </cfRule>
    <cfRule type="expression" priority="13">
      <formula xml:space="preserve"> IF(($B$41="1. Quartal"),1,0)</formula>
    </cfRule>
  </conditionalFormatting>
  <conditionalFormatting sqref="D56">
    <cfRule type="expression" dxfId="6" priority="8" stopIfTrue="1">
      <formula xml:space="preserve"> IF($B$41="1. Quartal",1,0)</formula>
    </cfRule>
    <cfRule type="expression" priority="9">
      <formula xml:space="preserve"> IF(($B$41="1. Quartal"),1,0)</formula>
    </cfRule>
  </conditionalFormatting>
  <conditionalFormatting sqref="D59">
    <cfRule type="expression" dxfId="5" priority="6" stopIfTrue="1">
      <formula xml:space="preserve"> IF($B$41="1. Quartal",1,0)</formula>
    </cfRule>
    <cfRule type="expression" priority="7">
      <formula xml:space="preserve"> IF(($B$41="1. Quartal"),1,0)</formula>
    </cfRule>
  </conditionalFormatting>
  <conditionalFormatting sqref="F56">
    <cfRule type="expression" dxfId="4" priority="5" stopIfTrue="1">
      <formula xml:space="preserve"> IF(OR($B$41="per 2. Quartal",$B$41="1. Quartal"),1,0)</formula>
    </cfRule>
  </conditionalFormatting>
  <conditionalFormatting sqref="F59">
    <cfRule type="expression" dxfId="3" priority="4" stopIfTrue="1">
      <formula xml:space="preserve"> IF(OR($B$41="per 2. Quartal",$B$41="1. Quartal"),1,0)</formula>
    </cfRule>
  </conditionalFormatting>
  <conditionalFormatting sqref="H55">
    <cfRule type="expression" dxfId="2" priority="3" stopIfTrue="1">
      <formula xml:space="preserve"> IF(OR($B$41="per 3. Quartal",$B$41="per 2. Quartal",$B$41="1. Quartal"),1,0)</formula>
    </cfRule>
  </conditionalFormatting>
  <conditionalFormatting sqref="H58">
    <cfRule type="expression" dxfId="1" priority="2" stopIfTrue="1">
      <formula xml:space="preserve"> IF(OR($B$41="per 3. Quartal",$B$41="per 2. Quartal",$B$41="1. Quartal"),1,0)</formula>
    </cfRule>
  </conditionalFormatting>
  <conditionalFormatting sqref="H59">
    <cfRule type="expression" dxfId="0" priority="1" stopIfTrue="1">
      <formula xml:space="preserve"> IF(OR($B$41="per 3. Quartal",$B$41="per 2. Quartal",$B$41="1. Quartal"),1,0)</formula>
    </cfRule>
  </conditionalFormatting>
  <pageMargins left="0.7" right="0.7" top="0.78740157499999996" bottom="0.78740157499999996"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H606"/>
  <sheetViews>
    <sheetView showGridLines="0" zoomScale="90" zoomScaleNormal="90" workbookViewId="0">
      <selection activeCell="F122" sqref="F122"/>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70"/>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O41" s="96"/>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xiXKH4fSNJgn808ZzlZvE0pOAEb9ca6z8Ilqjj+YNZpkDwE3hlGG9qDzoQzIdKYlL5N77aFVLCb9KMzPIHfzmw==" saltValue="lGqcfdH0nhay8txh7bMJwg==" spinCount="100000" sheet="1" objects="1" scenarios="1"/>
  <mergeCells count="299">
    <mergeCell ref="B59:C59"/>
    <mergeCell ref="D59:E59"/>
    <mergeCell ref="F59:G59"/>
    <mergeCell ref="H59:I59"/>
    <mergeCell ref="J59:K59"/>
    <mergeCell ref="B57:C57"/>
    <mergeCell ref="D57:E57"/>
    <mergeCell ref="F57:G57"/>
    <mergeCell ref="H57:I57"/>
    <mergeCell ref="J57:K57"/>
    <mergeCell ref="B58:C58"/>
    <mergeCell ref="D58:E58"/>
    <mergeCell ref="F58:G58"/>
    <mergeCell ref="H58:I58"/>
    <mergeCell ref="J58:K58"/>
    <mergeCell ref="B55:C55"/>
    <mergeCell ref="D55:E55"/>
    <mergeCell ref="F55:G55"/>
    <mergeCell ref="H55:I55"/>
    <mergeCell ref="J55:K55"/>
    <mergeCell ref="B56:C56"/>
    <mergeCell ref="D56:E56"/>
    <mergeCell ref="F56:G56"/>
    <mergeCell ref="H56:I56"/>
    <mergeCell ref="J56:K56"/>
    <mergeCell ref="A1:E1"/>
    <mergeCell ref="F10:G10"/>
    <mergeCell ref="B4:C4"/>
    <mergeCell ref="B5:C5"/>
    <mergeCell ref="E5:O5"/>
    <mergeCell ref="B6:C6"/>
    <mergeCell ref="B7:C7"/>
    <mergeCell ref="H9:L9"/>
    <mergeCell ref="M9:N9"/>
    <mergeCell ref="O9:P9"/>
    <mergeCell ref="B3:AA3"/>
    <mergeCell ref="Z10:AA10"/>
    <mergeCell ref="B54:C54"/>
    <mergeCell ref="D54:E54"/>
    <mergeCell ref="F54:G54"/>
    <mergeCell ref="H54:I54"/>
    <mergeCell ref="J54:K54"/>
    <mergeCell ref="S9:AA9"/>
    <mergeCell ref="B20:C20"/>
    <mergeCell ref="B13:C13"/>
    <mergeCell ref="X13:Y13"/>
    <mergeCell ref="X12:Y12"/>
    <mergeCell ref="X10:Y10"/>
    <mergeCell ref="Q9:R9"/>
    <mergeCell ref="T12:U12"/>
    <mergeCell ref="V12:W12"/>
    <mergeCell ref="V10:W10"/>
    <mergeCell ref="V13:W13"/>
    <mergeCell ref="R15:S15"/>
    <mergeCell ref="J12:K12"/>
    <mergeCell ref="P15:Q15"/>
    <mergeCell ref="J13:K13"/>
    <mergeCell ref="P12:Q12"/>
    <mergeCell ref="P14:Q14"/>
    <mergeCell ref="R14:S14"/>
    <mergeCell ref="P16:Q16"/>
    <mergeCell ref="Z18:AA18"/>
    <mergeCell ref="R13:S13"/>
    <mergeCell ref="B18:C18"/>
    <mergeCell ref="B21:C21"/>
    <mergeCell ref="D13:E13"/>
    <mergeCell ref="D10:E10"/>
    <mergeCell ref="D18:E18"/>
    <mergeCell ref="D12:E12"/>
    <mergeCell ref="F12:G12"/>
    <mergeCell ref="H12:I12"/>
    <mergeCell ref="H18:I18"/>
    <mergeCell ref="F13:G13"/>
    <mergeCell ref="H13:I13"/>
    <mergeCell ref="L13:M13"/>
    <mergeCell ref="J18:K18"/>
    <mergeCell ref="L18:M18"/>
    <mergeCell ref="N13:O13"/>
    <mergeCell ref="P13:Q13"/>
    <mergeCell ref="L12:M12"/>
    <mergeCell ref="N12:O12"/>
    <mergeCell ref="T13:U13"/>
    <mergeCell ref="R12:S12"/>
    <mergeCell ref="Z12:AA12"/>
    <mergeCell ref="T14:U14"/>
    <mergeCell ref="V14:W14"/>
    <mergeCell ref="X14:Y14"/>
    <mergeCell ref="Z14:AA14"/>
    <mergeCell ref="B12:C12"/>
    <mergeCell ref="T15:U15"/>
    <mergeCell ref="B14:C14"/>
    <mergeCell ref="D14:E14"/>
    <mergeCell ref="F14:G14"/>
    <mergeCell ref="B15:C15"/>
    <mergeCell ref="D15:E15"/>
    <mergeCell ref="F15:G15"/>
    <mergeCell ref="H15:I15"/>
    <mergeCell ref="J15:K15"/>
    <mergeCell ref="L15:M15"/>
    <mergeCell ref="N15:O15"/>
    <mergeCell ref="L14:M14"/>
    <mergeCell ref="N14:O14"/>
    <mergeCell ref="H14:I14"/>
    <mergeCell ref="J14:K14"/>
    <mergeCell ref="Z13:AA13"/>
    <mergeCell ref="X16:Y16"/>
    <mergeCell ref="Z16:AA16"/>
    <mergeCell ref="V15:W15"/>
    <mergeCell ref="X15:Y15"/>
    <mergeCell ref="Z15:AA15"/>
    <mergeCell ref="B16:C16"/>
    <mergeCell ref="D16:E16"/>
    <mergeCell ref="F16:G16"/>
    <mergeCell ref="H16:I16"/>
    <mergeCell ref="J16:K16"/>
    <mergeCell ref="V16:W16"/>
    <mergeCell ref="T16:U16"/>
    <mergeCell ref="L16:M16"/>
    <mergeCell ref="N16:O16"/>
    <mergeCell ref="R16:S16"/>
    <mergeCell ref="Z19:AA19"/>
    <mergeCell ref="D20:E20"/>
    <mergeCell ref="F20:G20"/>
    <mergeCell ref="H20:I20"/>
    <mergeCell ref="J20:K20"/>
    <mergeCell ref="L20:M20"/>
    <mergeCell ref="V20:W20"/>
    <mergeCell ref="T21:U21"/>
    <mergeCell ref="P20:Q20"/>
    <mergeCell ref="R20:S20"/>
    <mergeCell ref="T20:U20"/>
    <mergeCell ref="P19:Q19"/>
    <mergeCell ref="R19:S19"/>
    <mergeCell ref="T19:U19"/>
    <mergeCell ref="H21:I21"/>
    <mergeCell ref="J21:K21"/>
    <mergeCell ref="L21:M21"/>
    <mergeCell ref="H19:I19"/>
    <mergeCell ref="J19:K19"/>
    <mergeCell ref="L19:M19"/>
    <mergeCell ref="X18:Y18"/>
    <mergeCell ref="N18:O18"/>
    <mergeCell ref="P18:Q18"/>
    <mergeCell ref="T22:U22"/>
    <mergeCell ref="V21:W21"/>
    <mergeCell ref="P21:Q21"/>
    <mergeCell ref="R21:S21"/>
    <mergeCell ref="V22:W22"/>
    <mergeCell ref="X20:Y20"/>
    <mergeCell ref="N20:O20"/>
    <mergeCell ref="N21:O21"/>
    <mergeCell ref="N19:O19"/>
    <mergeCell ref="V19:W19"/>
    <mergeCell ref="X19:Y19"/>
    <mergeCell ref="R18:S18"/>
    <mergeCell ref="T18:U18"/>
    <mergeCell ref="V18:W18"/>
    <mergeCell ref="X21:Y21"/>
    <mergeCell ref="Z23:AA23"/>
    <mergeCell ref="B26:C26"/>
    <mergeCell ref="Z21:AA21"/>
    <mergeCell ref="D22:E22"/>
    <mergeCell ref="F22:G22"/>
    <mergeCell ref="H22:I22"/>
    <mergeCell ref="P22:Q22"/>
    <mergeCell ref="B24:C24"/>
    <mergeCell ref="D21:E21"/>
    <mergeCell ref="F21:G21"/>
    <mergeCell ref="Z22:AA22"/>
    <mergeCell ref="D23:E23"/>
    <mergeCell ref="F23:G23"/>
    <mergeCell ref="T23:U23"/>
    <mergeCell ref="V23:W23"/>
    <mergeCell ref="R22:S22"/>
    <mergeCell ref="J22:K22"/>
    <mergeCell ref="L22:M22"/>
    <mergeCell ref="N22:O22"/>
    <mergeCell ref="X22:Y22"/>
    <mergeCell ref="L23:M23"/>
    <mergeCell ref="N23:O23"/>
    <mergeCell ref="P23:Q23"/>
    <mergeCell ref="R23:S23"/>
    <mergeCell ref="B19:C19"/>
    <mergeCell ref="D19:E19"/>
    <mergeCell ref="F19:G19"/>
    <mergeCell ref="A23:C23"/>
    <mergeCell ref="D26:E26"/>
    <mergeCell ref="F26:G26"/>
    <mergeCell ref="F18:G18"/>
    <mergeCell ref="H23:I23"/>
    <mergeCell ref="J23:K23"/>
    <mergeCell ref="B22:C22"/>
    <mergeCell ref="X23:Y23"/>
    <mergeCell ref="D24:E24"/>
    <mergeCell ref="F24:G24"/>
    <mergeCell ref="H24:I24"/>
    <mergeCell ref="J24:K24"/>
    <mergeCell ref="L24:M24"/>
    <mergeCell ref="N24:O24"/>
    <mergeCell ref="P24:Q24"/>
    <mergeCell ref="R24:S24"/>
    <mergeCell ref="T24:U24"/>
    <mergeCell ref="V24:W24"/>
    <mergeCell ref="X24:Y24"/>
    <mergeCell ref="Z24:AA24"/>
    <mergeCell ref="B25:C25"/>
    <mergeCell ref="D25:E25"/>
    <mergeCell ref="F25:G25"/>
    <mergeCell ref="H25:I25"/>
    <mergeCell ref="J25:K25"/>
    <mergeCell ref="L25:M25"/>
    <mergeCell ref="N25:O25"/>
    <mergeCell ref="P25:Q25"/>
    <mergeCell ref="R25:S25"/>
    <mergeCell ref="T25:U25"/>
    <mergeCell ref="V25:W25"/>
    <mergeCell ref="X25:Y25"/>
    <mergeCell ref="Z25:AA25"/>
    <mergeCell ref="Z26:AA26"/>
    <mergeCell ref="B30:C30"/>
    <mergeCell ref="B33:C33"/>
    <mergeCell ref="B37:C37"/>
    <mergeCell ref="B29:C29"/>
    <mergeCell ref="Y62:AB62"/>
    <mergeCell ref="A64:B64"/>
    <mergeCell ref="A65:B65"/>
    <mergeCell ref="A66:B66"/>
    <mergeCell ref="H26:I26"/>
    <mergeCell ref="J26:K26"/>
    <mergeCell ref="L26:M26"/>
    <mergeCell ref="N26:O26"/>
    <mergeCell ref="P26:Q26"/>
    <mergeCell ref="R26:S26"/>
    <mergeCell ref="T26:U26"/>
    <mergeCell ref="V26:W26"/>
    <mergeCell ref="X26:Y26"/>
    <mergeCell ref="B41:C41"/>
    <mergeCell ref="B42:C42"/>
    <mergeCell ref="B31:C31"/>
    <mergeCell ref="B32:C32"/>
    <mergeCell ref="B38:C38"/>
    <mergeCell ref="B39:C39"/>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0" type="noConversion"/>
  <conditionalFormatting sqref="A37:C39">
    <cfRule type="expression" dxfId="414" priority="27" stopIfTrue="1">
      <formula xml:space="preserve"> IF(OR($B$41="per 3. Quartal",$B$41="per 2. Quartal",$B$41="1. Quartal"),1,0)</formula>
    </cfRule>
  </conditionalFormatting>
  <conditionalFormatting sqref="H56:H57">
    <cfRule type="expression" dxfId="413" priority="10" stopIfTrue="1">
      <formula xml:space="preserve"> IF(OR($B$41="per 3. Quartal",$B$41="per 2. Quartal",$B$41="1. Quartal"),1,0)</formula>
    </cfRule>
  </conditionalFormatting>
  <conditionalFormatting sqref="F55 F57:F58">
    <cfRule type="expression" dxfId="412" priority="11" stopIfTrue="1">
      <formula xml:space="preserve"> IF(OR($B$41="per 2. Quartal",$B$41="1. Quartal"),1,0)</formula>
    </cfRule>
  </conditionalFormatting>
  <conditionalFormatting sqref="D54">
    <cfRule type="expression" dxfId="411" priority="14" stopIfTrue="1">
      <formula xml:space="preserve"> IF($B$41="1. Quartal",1,0)</formula>
    </cfRule>
  </conditionalFormatting>
  <conditionalFormatting sqref="F54">
    <cfRule type="expression" dxfId="410" priority="15" stopIfTrue="1">
      <formula xml:space="preserve"> IF(OR($B$41="per 2. Quartal",$B$41="1. Quartal"),1,0)</formula>
    </cfRule>
    <cfRule type="expression" dxfId="409" priority="16" stopIfTrue="1">
      <formula xml:space="preserve"> IF(OR($B$41="per 2. Quartal",$B$41="1. Quartal"),1,0)</formula>
    </cfRule>
  </conditionalFormatting>
  <conditionalFormatting sqref="H54">
    <cfRule type="expression" dxfId="408" priority="17">
      <formula xml:space="preserve"> IF(OR($B$41="per 3. Quartal",$B$41="per 2. Quartal",$B$41="1. Quartal"),1,0)</formula>
    </cfRule>
  </conditionalFormatting>
  <conditionalFormatting sqref="D55 D57:D58">
    <cfRule type="expression" dxfId="407" priority="12" stopIfTrue="1">
      <formula xml:space="preserve"> IF($B$41="1. Quartal",1,0)</formula>
    </cfRule>
    <cfRule type="expression" priority="13">
      <formula xml:space="preserve"> IF(($B$41="1. Quartal"),1,0)</formula>
    </cfRule>
  </conditionalFormatting>
  <conditionalFormatting sqref="D56">
    <cfRule type="expression" dxfId="406" priority="8" stopIfTrue="1">
      <formula xml:space="preserve"> IF($B$41="1. Quartal",1,0)</formula>
    </cfRule>
    <cfRule type="expression" priority="9">
      <formula xml:space="preserve"> IF(($B$41="1. Quartal"),1,0)</formula>
    </cfRule>
  </conditionalFormatting>
  <conditionalFormatting sqref="D59">
    <cfRule type="expression" dxfId="405" priority="6" stopIfTrue="1">
      <formula xml:space="preserve"> IF($B$41="1. Quartal",1,0)</formula>
    </cfRule>
    <cfRule type="expression" priority="7">
      <formula xml:space="preserve"> IF(($B$41="1. Quartal"),1,0)</formula>
    </cfRule>
  </conditionalFormatting>
  <conditionalFormatting sqref="F56">
    <cfRule type="expression" dxfId="404" priority="5" stopIfTrue="1">
      <formula xml:space="preserve"> IF(OR($B$41="per 2. Quartal",$B$41="1. Quartal"),1,0)</formula>
    </cfRule>
  </conditionalFormatting>
  <conditionalFormatting sqref="F59">
    <cfRule type="expression" dxfId="403" priority="4" stopIfTrue="1">
      <formula xml:space="preserve"> IF(OR($B$41="per 2. Quartal",$B$41="1. Quartal"),1,0)</formula>
    </cfRule>
  </conditionalFormatting>
  <conditionalFormatting sqref="H55">
    <cfRule type="expression" dxfId="402" priority="3" stopIfTrue="1">
      <formula xml:space="preserve"> IF(OR($B$41="per 3. Quartal",$B$41="per 2. Quartal",$B$41="1. Quartal"),1,0)</formula>
    </cfRule>
  </conditionalFormatting>
  <conditionalFormatting sqref="H58">
    <cfRule type="expression" dxfId="401" priority="2" stopIfTrue="1">
      <formula xml:space="preserve"> IF(OR($B$41="per 3. Quartal",$B$41="per 2. Quartal",$B$41="1. Quartal"),1,0)</formula>
    </cfRule>
  </conditionalFormatting>
  <conditionalFormatting sqref="H59">
    <cfRule type="expression" dxfId="400" priority="1" stopIfTrue="1">
      <formula xml:space="preserve"> IF(OR($B$41="per 3. Quartal",$B$41="per 2. Quartal",$B$41="1. Quartal"),1,0)</formula>
    </cfRule>
  </conditionalFormatting>
  <pageMargins left="0.22" right="0.17" top="0.66" bottom="0.35" header="0.5" footer="0.28999999999999998"/>
  <pageSetup paperSize="9" scale="70" orientation="landscape" r:id="rId1"/>
  <headerFooter alignWithMargins="0">
    <oddHeader>&amp;A</oddHeader>
    <oddFooter>&amp;F&amp;RSeite &amp;P</oddFooter>
  </headerFooter>
  <rowBreaks count="2" manualBreakCount="2">
    <brk id="29" max="16383" man="1"/>
    <brk id="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aAJv1LflsvUyWAskG9HoTqSz21+oQG3BikKG98Kiz42TSIXuTOXmU+Ost+nnjQ2vv4KWVGXG2c01/W1QdAQZfA==" saltValue="QBOv4wLXWVJSOcj/VXuPqA==" spinCount="100000" sheet="1" objects="1" scenarios="1"/>
  <mergeCells count="299">
    <mergeCell ref="B58:C58"/>
    <mergeCell ref="D58:E58"/>
    <mergeCell ref="F58:G58"/>
    <mergeCell ref="H58:I58"/>
    <mergeCell ref="J58:K58"/>
    <mergeCell ref="B59:C59"/>
    <mergeCell ref="D59:E59"/>
    <mergeCell ref="F59:G59"/>
    <mergeCell ref="H59:I59"/>
    <mergeCell ref="J59:K59"/>
    <mergeCell ref="B56:C56"/>
    <mergeCell ref="D56:E56"/>
    <mergeCell ref="F56:G56"/>
    <mergeCell ref="H56:I56"/>
    <mergeCell ref="J56:K56"/>
    <mergeCell ref="B57:C57"/>
    <mergeCell ref="D57:E57"/>
    <mergeCell ref="F57:G57"/>
    <mergeCell ref="H57:I57"/>
    <mergeCell ref="J57:K57"/>
    <mergeCell ref="D54:E54"/>
    <mergeCell ref="F54:G54"/>
    <mergeCell ref="H54:I54"/>
    <mergeCell ref="J54:K54"/>
    <mergeCell ref="B55:C55"/>
    <mergeCell ref="D55:E55"/>
    <mergeCell ref="F55:G55"/>
    <mergeCell ref="H55:I55"/>
    <mergeCell ref="J55:K55"/>
    <mergeCell ref="D10:E10"/>
    <mergeCell ref="F10:G10"/>
    <mergeCell ref="B3:AA3"/>
    <mergeCell ref="B4:C4"/>
    <mergeCell ref="B5:C5"/>
    <mergeCell ref="A1:E1"/>
    <mergeCell ref="X13:Y13"/>
    <mergeCell ref="J13:K13"/>
    <mergeCell ref="Z13:AA13"/>
    <mergeCell ref="R12:S12"/>
    <mergeCell ref="T12:U12"/>
    <mergeCell ref="Z10:AA10"/>
    <mergeCell ref="V10:W10"/>
    <mergeCell ref="X10:Y10"/>
    <mergeCell ref="L12:M12"/>
    <mergeCell ref="N12:O12"/>
    <mergeCell ref="P12:Q12"/>
    <mergeCell ref="V13:W13"/>
    <mergeCell ref="X12:Y12"/>
    <mergeCell ref="Z12:AA12"/>
    <mergeCell ref="E5:O5"/>
    <mergeCell ref="B6:C6"/>
    <mergeCell ref="B7:C7"/>
    <mergeCell ref="H9:L9"/>
    <mergeCell ref="B21:C21"/>
    <mergeCell ref="B22:C22"/>
    <mergeCell ref="R13:S13"/>
    <mergeCell ref="T13:U13"/>
    <mergeCell ref="B12:C12"/>
    <mergeCell ref="D12:E12"/>
    <mergeCell ref="L13:M13"/>
    <mergeCell ref="N13:O13"/>
    <mergeCell ref="P13:Q13"/>
    <mergeCell ref="B20:C20"/>
    <mergeCell ref="F18:G18"/>
    <mergeCell ref="H18:I18"/>
    <mergeCell ref="J18:K18"/>
    <mergeCell ref="L18:M18"/>
    <mergeCell ref="N18:O18"/>
    <mergeCell ref="P18:Q18"/>
    <mergeCell ref="R18:S18"/>
    <mergeCell ref="D21:E21"/>
    <mergeCell ref="F21:G21"/>
    <mergeCell ref="H21:I21"/>
    <mergeCell ref="J21:K21"/>
    <mergeCell ref="B18:C18"/>
    <mergeCell ref="R16:S16"/>
    <mergeCell ref="T16:U16"/>
    <mergeCell ref="B13:C13"/>
    <mergeCell ref="D13:E13"/>
    <mergeCell ref="F13:G13"/>
    <mergeCell ref="H13:I13"/>
    <mergeCell ref="B14:C14"/>
    <mergeCell ref="D14:E14"/>
    <mergeCell ref="V12:W12"/>
    <mergeCell ref="B15:C15"/>
    <mergeCell ref="D15:E15"/>
    <mergeCell ref="F15:G15"/>
    <mergeCell ref="H15:I15"/>
    <mergeCell ref="J15:K15"/>
    <mergeCell ref="L15:M15"/>
    <mergeCell ref="N15:O15"/>
    <mergeCell ref="P15:Q15"/>
    <mergeCell ref="X15:Y15"/>
    <mergeCell ref="Z15:AA15"/>
    <mergeCell ref="B16:C16"/>
    <mergeCell ref="D16:E16"/>
    <mergeCell ref="F16:G16"/>
    <mergeCell ref="H16:I16"/>
    <mergeCell ref="J16:K16"/>
    <mergeCell ref="L16:M16"/>
    <mergeCell ref="N16:O16"/>
    <mergeCell ref="P16:Q16"/>
    <mergeCell ref="X16:Y16"/>
    <mergeCell ref="Z16:AA16"/>
    <mergeCell ref="V15:W15"/>
    <mergeCell ref="R15:S15"/>
    <mergeCell ref="T15:U15"/>
    <mergeCell ref="V16:W16"/>
    <mergeCell ref="X18:Y18"/>
    <mergeCell ref="Z19:AA19"/>
    <mergeCell ref="Z18:AA18"/>
    <mergeCell ref="D20:E20"/>
    <mergeCell ref="F20:G20"/>
    <mergeCell ref="H20:I20"/>
    <mergeCell ref="J20:K20"/>
    <mergeCell ref="L20:M20"/>
    <mergeCell ref="N20:O20"/>
    <mergeCell ref="P20:Q20"/>
    <mergeCell ref="R20:S20"/>
    <mergeCell ref="T20:U20"/>
    <mergeCell ref="V20:W20"/>
    <mergeCell ref="X20:Y20"/>
    <mergeCell ref="T19:U19"/>
    <mergeCell ref="V19:W19"/>
    <mergeCell ref="X19:Y19"/>
    <mergeCell ref="T18:U18"/>
    <mergeCell ref="D18:E18"/>
    <mergeCell ref="V18:W18"/>
    <mergeCell ref="L21:M21"/>
    <mergeCell ref="N21:O21"/>
    <mergeCell ref="P21:Q21"/>
    <mergeCell ref="R21:S21"/>
    <mergeCell ref="T21:U21"/>
    <mergeCell ref="V21:W21"/>
    <mergeCell ref="X21:Y21"/>
    <mergeCell ref="Z21:AA21"/>
    <mergeCell ref="R22:S22"/>
    <mergeCell ref="T22:U22"/>
    <mergeCell ref="V22:W22"/>
    <mergeCell ref="X22:Y22"/>
    <mergeCell ref="Z22:AA22"/>
    <mergeCell ref="P22:Q22"/>
    <mergeCell ref="N22:O22"/>
    <mergeCell ref="D22:E22"/>
    <mergeCell ref="F22:G22"/>
    <mergeCell ref="H22:I22"/>
    <mergeCell ref="J22:K22"/>
    <mergeCell ref="L22:M22"/>
    <mergeCell ref="D23:E23"/>
    <mergeCell ref="F23:G23"/>
    <mergeCell ref="H23:I23"/>
    <mergeCell ref="J23:K23"/>
    <mergeCell ref="L23:M23"/>
    <mergeCell ref="Z23:AA23"/>
    <mergeCell ref="B26:C26"/>
    <mergeCell ref="B29:C29"/>
    <mergeCell ref="B31:C31"/>
    <mergeCell ref="N23:O23"/>
    <mergeCell ref="P23:Q23"/>
    <mergeCell ref="R23:S23"/>
    <mergeCell ref="T23:U23"/>
    <mergeCell ref="V23:W23"/>
    <mergeCell ref="X23:Y23"/>
    <mergeCell ref="A23:C23"/>
    <mergeCell ref="B24:C24"/>
    <mergeCell ref="D24:E24"/>
    <mergeCell ref="F24:G24"/>
    <mergeCell ref="H24:I24"/>
    <mergeCell ref="J24:K24"/>
    <mergeCell ref="L24:M24"/>
    <mergeCell ref="N24:O24"/>
    <mergeCell ref="P24:Q24"/>
    <mergeCell ref="R24:S24"/>
    <mergeCell ref="T24:U24"/>
    <mergeCell ref="V24:W24"/>
    <mergeCell ref="X24:Y24"/>
    <mergeCell ref="Z24:AA24"/>
    <mergeCell ref="M9:N9"/>
    <mergeCell ref="O9:P9"/>
    <mergeCell ref="Q9:R9"/>
    <mergeCell ref="S9:AA9"/>
    <mergeCell ref="F14:G14"/>
    <mergeCell ref="H14:I14"/>
    <mergeCell ref="J14:K14"/>
    <mergeCell ref="L14:M14"/>
    <mergeCell ref="N14:O14"/>
    <mergeCell ref="P14:Q14"/>
    <mergeCell ref="R14:S14"/>
    <mergeCell ref="T14:U14"/>
    <mergeCell ref="V14:W14"/>
    <mergeCell ref="X14:Y14"/>
    <mergeCell ref="Z14:AA14"/>
    <mergeCell ref="F12:G12"/>
    <mergeCell ref="H12:I12"/>
    <mergeCell ref="J12:K12"/>
    <mergeCell ref="B19:C19"/>
    <mergeCell ref="D19:E19"/>
    <mergeCell ref="F19:G19"/>
    <mergeCell ref="H19:I19"/>
    <mergeCell ref="J19:K19"/>
    <mergeCell ref="L19:M19"/>
    <mergeCell ref="N19:O19"/>
    <mergeCell ref="P19:Q19"/>
    <mergeCell ref="R19:S19"/>
    <mergeCell ref="B25:C25"/>
    <mergeCell ref="D25:E25"/>
    <mergeCell ref="F25:G25"/>
    <mergeCell ref="H25:I25"/>
    <mergeCell ref="J25:K25"/>
    <mergeCell ref="L25:M25"/>
    <mergeCell ref="N25:O25"/>
    <mergeCell ref="P25:Q25"/>
    <mergeCell ref="R25:S25"/>
    <mergeCell ref="T25:U25"/>
    <mergeCell ref="V25:W25"/>
    <mergeCell ref="X25:Y25"/>
    <mergeCell ref="Z25:AA25"/>
    <mergeCell ref="D26:E26"/>
    <mergeCell ref="F26:G26"/>
    <mergeCell ref="H26:I26"/>
    <mergeCell ref="J26:K26"/>
    <mergeCell ref="L26:M26"/>
    <mergeCell ref="N26:O26"/>
    <mergeCell ref="P26:Q26"/>
    <mergeCell ref="R26:S26"/>
    <mergeCell ref="T26:U26"/>
    <mergeCell ref="V26:W26"/>
    <mergeCell ref="X26:Y26"/>
    <mergeCell ref="Z26:AA26"/>
    <mergeCell ref="B30:C30"/>
    <mergeCell ref="B33:C33"/>
    <mergeCell ref="B32:C32"/>
    <mergeCell ref="B37:C37"/>
    <mergeCell ref="B38:C38"/>
    <mergeCell ref="B39:C39"/>
    <mergeCell ref="B41:C41"/>
    <mergeCell ref="B42:C42"/>
    <mergeCell ref="B54:C54"/>
    <mergeCell ref="Y62:AB62"/>
    <mergeCell ref="A64:B64"/>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57:B157"/>
    <mergeCell ref="A147:B147"/>
    <mergeCell ref="A149:B149"/>
    <mergeCell ref="A152:B152"/>
    <mergeCell ref="A153:B153"/>
    <mergeCell ref="A154:B154"/>
    <mergeCell ref="A155:B155"/>
    <mergeCell ref="A133:B133"/>
    <mergeCell ref="A136:B136"/>
    <mergeCell ref="A137:B137"/>
    <mergeCell ref="A138:B138"/>
    <mergeCell ref="A139:B139"/>
    <mergeCell ref="A141:B141"/>
    <mergeCell ref="A144:B144"/>
    <mergeCell ref="A145:B145"/>
    <mergeCell ref="A146:B146"/>
  </mergeCells>
  <phoneticPr fontId="9" type="noConversion"/>
  <conditionalFormatting sqref="A37:C37 A39:C39 B38:C38">
    <cfRule type="expression" dxfId="399" priority="79" stopIfTrue="1">
      <formula xml:space="preserve"> IF(OR($B$41="per 3. Quartal",$B$41="per 2. Quartal",$B$41="1. Quartal"),1,0)</formula>
    </cfRule>
  </conditionalFormatting>
  <conditionalFormatting sqref="A38">
    <cfRule type="expression" dxfId="398" priority="69" stopIfTrue="1">
      <formula xml:space="preserve"> IF(OR($B$41="per 3. Quartal",$B$41="per 2. Quartal",$B$41="1. Quartal"),1,0)</formula>
    </cfRule>
  </conditionalFormatting>
  <conditionalFormatting sqref="H56:H57">
    <cfRule type="expression" dxfId="397" priority="10" stopIfTrue="1">
      <formula xml:space="preserve"> IF(OR($B$41="per 3. Quartal",$B$41="per 2. Quartal",$B$41="1. Quartal"),1,0)</formula>
    </cfRule>
  </conditionalFormatting>
  <conditionalFormatting sqref="F55 F57:F58">
    <cfRule type="expression" dxfId="396" priority="11" stopIfTrue="1">
      <formula xml:space="preserve"> IF(OR($B$41="per 2. Quartal",$B$41="1. Quartal"),1,0)</formula>
    </cfRule>
  </conditionalFormatting>
  <conditionalFormatting sqref="D54">
    <cfRule type="expression" dxfId="395" priority="14" stopIfTrue="1">
      <formula xml:space="preserve"> IF($B$41="1. Quartal",1,0)</formula>
    </cfRule>
  </conditionalFormatting>
  <conditionalFormatting sqref="F54">
    <cfRule type="expression" dxfId="394" priority="15" stopIfTrue="1">
      <formula xml:space="preserve"> IF(OR($B$41="per 2. Quartal",$B$41="1. Quartal"),1,0)</formula>
    </cfRule>
    <cfRule type="expression" dxfId="393" priority="16" stopIfTrue="1">
      <formula xml:space="preserve"> IF(OR($B$41="per 2. Quartal",$B$41="1. Quartal"),1,0)</formula>
    </cfRule>
  </conditionalFormatting>
  <conditionalFormatting sqref="H54">
    <cfRule type="expression" dxfId="392" priority="17">
      <formula xml:space="preserve"> IF(OR($B$41="per 3. Quartal",$B$41="per 2. Quartal",$B$41="1. Quartal"),1,0)</formula>
    </cfRule>
  </conditionalFormatting>
  <conditionalFormatting sqref="D55 D57:D58">
    <cfRule type="expression" dxfId="391" priority="12" stopIfTrue="1">
      <formula xml:space="preserve"> IF($B$41="1. Quartal",1,0)</formula>
    </cfRule>
    <cfRule type="expression" priority="13">
      <formula xml:space="preserve"> IF(($B$41="1. Quartal"),1,0)</formula>
    </cfRule>
  </conditionalFormatting>
  <conditionalFormatting sqref="D56">
    <cfRule type="expression" dxfId="390" priority="8" stopIfTrue="1">
      <formula xml:space="preserve"> IF($B$41="1. Quartal",1,0)</formula>
    </cfRule>
    <cfRule type="expression" priority="9">
      <formula xml:space="preserve"> IF(($B$41="1. Quartal"),1,0)</formula>
    </cfRule>
  </conditionalFormatting>
  <conditionalFormatting sqref="D59">
    <cfRule type="expression" dxfId="389" priority="6" stopIfTrue="1">
      <formula xml:space="preserve"> IF($B$41="1. Quartal",1,0)</formula>
    </cfRule>
    <cfRule type="expression" priority="7">
      <formula xml:space="preserve"> IF(($B$41="1. Quartal"),1,0)</formula>
    </cfRule>
  </conditionalFormatting>
  <conditionalFormatting sqref="F56">
    <cfRule type="expression" dxfId="388" priority="5" stopIfTrue="1">
      <formula xml:space="preserve"> IF(OR($B$41="per 2. Quartal",$B$41="1. Quartal"),1,0)</formula>
    </cfRule>
  </conditionalFormatting>
  <conditionalFormatting sqref="F59">
    <cfRule type="expression" dxfId="387" priority="4" stopIfTrue="1">
      <formula xml:space="preserve"> IF(OR($B$41="per 2. Quartal",$B$41="1. Quartal"),1,0)</formula>
    </cfRule>
  </conditionalFormatting>
  <conditionalFormatting sqref="H55">
    <cfRule type="expression" dxfId="386" priority="3" stopIfTrue="1">
      <formula xml:space="preserve"> IF(OR($B$41="per 3. Quartal",$B$41="per 2. Quartal",$B$41="1. Quartal"),1,0)</formula>
    </cfRule>
  </conditionalFormatting>
  <conditionalFormatting sqref="H58">
    <cfRule type="expression" dxfId="385" priority="2" stopIfTrue="1">
      <formula xml:space="preserve"> IF(OR($B$41="per 3. Quartal",$B$41="per 2. Quartal",$B$41="1. Quartal"),1,0)</formula>
    </cfRule>
  </conditionalFormatting>
  <conditionalFormatting sqref="H59">
    <cfRule type="expression" dxfId="384" priority="1" stopIfTrue="1">
      <formula xml:space="preserve"> IF(OR($B$41="per 3. Quartal",$B$41="per 2. Quartal",$B$41="1. Quartal"),1,0)</formula>
    </cfRule>
  </conditionalFormatting>
  <pageMargins left="0.17" right="0.17" top="0.7" bottom="0.57999999999999996" header="0.4921259845" footer="0.36"/>
  <pageSetup paperSize="9" scale="70" orientation="landscape" r:id="rId1"/>
  <headerFooter alignWithMargins="0"/>
  <rowBreaks count="2" manualBreakCount="2">
    <brk id="29"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7gCbOIgkHtWCi19ykNPVDkA+jxUu3sUrf76KzF0p9+RaSXmOIlEfzOOO9EltgGjncvAz5GY5wrHcb+4zCNqHrg==" saltValue="zpSwUhyu4FZ38Zj0nhopgQ==" spinCount="100000" sheet="1" objects="1" scenarios="1"/>
  <mergeCells count="299">
    <mergeCell ref="D54:E54"/>
    <mergeCell ref="F54:G54"/>
    <mergeCell ref="H54:I54"/>
    <mergeCell ref="J54:K54"/>
    <mergeCell ref="B55:C55"/>
    <mergeCell ref="D55:E55"/>
    <mergeCell ref="F55:G55"/>
    <mergeCell ref="H55:I55"/>
    <mergeCell ref="J55:K55"/>
    <mergeCell ref="D59:E59"/>
    <mergeCell ref="F59:G59"/>
    <mergeCell ref="H59:I59"/>
    <mergeCell ref="J59:K59"/>
    <mergeCell ref="D56:E56"/>
    <mergeCell ref="F56:G56"/>
    <mergeCell ref="H56:I56"/>
    <mergeCell ref="J56:K56"/>
    <mergeCell ref="D57:E57"/>
    <mergeCell ref="F57:G57"/>
    <mergeCell ref="A1:E1"/>
    <mergeCell ref="R15:S15"/>
    <mergeCell ref="T15:U15"/>
    <mergeCell ref="B4:C4"/>
    <mergeCell ref="D58:E58"/>
    <mergeCell ref="F58:G58"/>
    <mergeCell ref="H58:I58"/>
    <mergeCell ref="J58:K58"/>
    <mergeCell ref="B57:C57"/>
    <mergeCell ref="H57:I57"/>
    <mergeCell ref="F15:G15"/>
    <mergeCell ref="P15:Q15"/>
    <mergeCell ref="B6:C6"/>
    <mergeCell ref="B7:C7"/>
    <mergeCell ref="B5:C5"/>
    <mergeCell ref="B18:C18"/>
    <mergeCell ref="B16:C16"/>
    <mergeCell ref="B15:C15"/>
    <mergeCell ref="B21:C21"/>
    <mergeCell ref="F10:G10"/>
    <mergeCell ref="H23:I23"/>
    <mergeCell ref="J23:K23"/>
    <mergeCell ref="L23:M23"/>
    <mergeCell ref="B31:C31"/>
    <mergeCell ref="Y62:AB62"/>
    <mergeCell ref="H9:L9"/>
    <mergeCell ref="V15:W15"/>
    <mergeCell ref="J57:K57"/>
    <mergeCell ref="F21:G21"/>
    <mergeCell ref="R13:S13"/>
    <mergeCell ref="T12:U12"/>
    <mergeCell ref="P12:Q12"/>
    <mergeCell ref="E5:O5"/>
    <mergeCell ref="F12:G12"/>
    <mergeCell ref="F13:G13"/>
    <mergeCell ref="D16:E16"/>
    <mergeCell ref="H13:I13"/>
    <mergeCell ref="Z13:AA13"/>
    <mergeCell ref="J12:K12"/>
    <mergeCell ref="D21:E21"/>
    <mergeCell ref="T13:U13"/>
    <mergeCell ref="L13:M13"/>
    <mergeCell ref="N13:O13"/>
    <mergeCell ref="P13:Q13"/>
    <mergeCell ref="H12:I12"/>
    <mergeCell ref="D22:E22"/>
    <mergeCell ref="Z10:AA10"/>
    <mergeCell ref="D10:E10"/>
    <mergeCell ref="B12:C12"/>
    <mergeCell ref="D12:E12"/>
    <mergeCell ref="B13:C13"/>
    <mergeCell ref="D13:E13"/>
    <mergeCell ref="F22:G22"/>
    <mergeCell ref="H22:I22"/>
    <mergeCell ref="D18:E18"/>
    <mergeCell ref="F18:G18"/>
    <mergeCell ref="X13:Y13"/>
    <mergeCell ref="J13:K13"/>
    <mergeCell ref="B14:C14"/>
    <mergeCell ref="D14:E14"/>
    <mergeCell ref="X12:Y12"/>
    <mergeCell ref="D15:E15"/>
    <mergeCell ref="L12:M12"/>
    <mergeCell ref="N12:O12"/>
    <mergeCell ref="H15:I15"/>
    <mergeCell ref="V12:W12"/>
    <mergeCell ref="F16:G16"/>
    <mergeCell ref="H16:I16"/>
    <mergeCell ref="J16:K16"/>
    <mergeCell ref="L16:M16"/>
    <mergeCell ref="P16:Q16"/>
    <mergeCell ref="R16:S16"/>
    <mergeCell ref="N16:O16"/>
    <mergeCell ref="T16:U16"/>
    <mergeCell ref="V16:W16"/>
    <mergeCell ref="H14:I14"/>
    <mergeCell ref="J14:K14"/>
    <mergeCell ref="J15:K15"/>
    <mergeCell ref="F14:G14"/>
    <mergeCell ref="V13:W13"/>
    <mergeCell ref="N15:O15"/>
    <mergeCell ref="Z21:AA21"/>
    <mergeCell ref="Z19:AA19"/>
    <mergeCell ref="T18:U18"/>
    <mergeCell ref="V18:W18"/>
    <mergeCell ref="X18:Y18"/>
    <mergeCell ref="Z18:AA18"/>
    <mergeCell ref="T21:U21"/>
    <mergeCell ref="V21:W21"/>
    <mergeCell ref="X20:Y20"/>
    <mergeCell ref="V19:W19"/>
    <mergeCell ref="X19:Y19"/>
    <mergeCell ref="X21:Y21"/>
    <mergeCell ref="D24:E24"/>
    <mergeCell ref="D23:E23"/>
    <mergeCell ref="F23:G23"/>
    <mergeCell ref="F24:G24"/>
    <mergeCell ref="B25:C25"/>
    <mergeCell ref="D25:E25"/>
    <mergeCell ref="F25:G25"/>
    <mergeCell ref="Z22:AA22"/>
    <mergeCell ref="J22:K22"/>
    <mergeCell ref="L22:M22"/>
    <mergeCell ref="N22:O22"/>
    <mergeCell ref="R22:S22"/>
    <mergeCell ref="T22:U22"/>
    <mergeCell ref="V22:W22"/>
    <mergeCell ref="X22:Y22"/>
    <mergeCell ref="P22:Q22"/>
    <mergeCell ref="B22:C22"/>
    <mergeCell ref="H24:I24"/>
    <mergeCell ref="Z23:AA23"/>
    <mergeCell ref="N23:O23"/>
    <mergeCell ref="P23:Q23"/>
    <mergeCell ref="R23:S23"/>
    <mergeCell ref="T23:U23"/>
    <mergeCell ref="X23:Y23"/>
    <mergeCell ref="J24:K24"/>
    <mergeCell ref="X24:Y24"/>
    <mergeCell ref="H18:I18"/>
    <mergeCell ref="J18:K18"/>
    <mergeCell ref="L18:M18"/>
    <mergeCell ref="B20:C20"/>
    <mergeCell ref="D20:E20"/>
    <mergeCell ref="F20:G20"/>
    <mergeCell ref="H20:I20"/>
    <mergeCell ref="J20:K20"/>
    <mergeCell ref="N20:O20"/>
    <mergeCell ref="L20:M20"/>
    <mergeCell ref="B19:C19"/>
    <mergeCell ref="D19:E19"/>
    <mergeCell ref="F19:G19"/>
    <mergeCell ref="H19:I19"/>
    <mergeCell ref="J19:K19"/>
    <mergeCell ref="L19:M19"/>
    <mergeCell ref="N19:O19"/>
    <mergeCell ref="P19:Q19"/>
    <mergeCell ref="R19:S19"/>
    <mergeCell ref="T19:U19"/>
    <mergeCell ref="B24:C24"/>
    <mergeCell ref="A23:C23"/>
    <mergeCell ref="M9:N9"/>
    <mergeCell ref="O9:P9"/>
    <mergeCell ref="Q9:R9"/>
    <mergeCell ref="S9:AA9"/>
    <mergeCell ref="T14:U14"/>
    <mergeCell ref="Z15:AA15"/>
    <mergeCell ref="N18:O18"/>
    <mergeCell ref="P18:Q18"/>
    <mergeCell ref="R18:S18"/>
    <mergeCell ref="L14:M14"/>
    <mergeCell ref="N14:O14"/>
    <mergeCell ref="P14:Q14"/>
    <mergeCell ref="R14:S14"/>
    <mergeCell ref="L15:M15"/>
    <mergeCell ref="V14:W14"/>
    <mergeCell ref="X14:Y14"/>
    <mergeCell ref="Z14:AA14"/>
    <mergeCell ref="Z16:AA16"/>
    <mergeCell ref="X15:Y15"/>
    <mergeCell ref="X16:Y16"/>
    <mergeCell ref="V10:W10"/>
    <mergeCell ref="X10:Y10"/>
    <mergeCell ref="Z12:AA12"/>
    <mergeCell ref="R12:S12"/>
    <mergeCell ref="P20:Q20"/>
    <mergeCell ref="R20:S20"/>
    <mergeCell ref="T20:U20"/>
    <mergeCell ref="V20:W20"/>
    <mergeCell ref="H21:I21"/>
    <mergeCell ref="J21:K21"/>
    <mergeCell ref="L21:M21"/>
    <mergeCell ref="N21:O21"/>
    <mergeCell ref="P21:Q21"/>
    <mergeCell ref="R21:S21"/>
    <mergeCell ref="V23:W23"/>
    <mergeCell ref="L24:M24"/>
    <mergeCell ref="N24:O24"/>
    <mergeCell ref="P24:Q24"/>
    <mergeCell ref="R24:S24"/>
    <mergeCell ref="Z24:AA24"/>
    <mergeCell ref="T24:U24"/>
    <mergeCell ref="V24:W24"/>
    <mergeCell ref="V25:W25"/>
    <mergeCell ref="X25:Y25"/>
    <mergeCell ref="Z26:AA26"/>
    <mergeCell ref="V26:W26"/>
    <mergeCell ref="X26:Y26"/>
    <mergeCell ref="B30:C30"/>
    <mergeCell ref="B33:C33"/>
    <mergeCell ref="B37:C37"/>
    <mergeCell ref="Z25:AA25"/>
    <mergeCell ref="D26:E26"/>
    <mergeCell ref="F26:G26"/>
    <mergeCell ref="H26:I26"/>
    <mergeCell ref="H25:I25"/>
    <mergeCell ref="J25:K25"/>
    <mergeCell ref="L25:M25"/>
    <mergeCell ref="R25:S25"/>
    <mergeCell ref="T25:U25"/>
    <mergeCell ref="N25:O25"/>
    <mergeCell ref="P25:Q25"/>
    <mergeCell ref="B26:C26"/>
    <mergeCell ref="B38:C38"/>
    <mergeCell ref="B39:C39"/>
    <mergeCell ref="N26:O26"/>
    <mergeCell ref="P26:Q26"/>
    <mergeCell ref="R26:S26"/>
    <mergeCell ref="T26:U26"/>
    <mergeCell ref="J26:K26"/>
    <mergeCell ref="L26:M26"/>
    <mergeCell ref="B29:C29"/>
    <mergeCell ref="B32:C32"/>
    <mergeCell ref="B41:C41"/>
    <mergeCell ref="B42:C42"/>
    <mergeCell ref="A64:B64"/>
    <mergeCell ref="A65:B65"/>
    <mergeCell ref="A66:B66"/>
    <mergeCell ref="A67:B67"/>
    <mergeCell ref="A69:B69"/>
    <mergeCell ref="B58:C58"/>
    <mergeCell ref="B56:C56"/>
    <mergeCell ref="B54:C54"/>
    <mergeCell ref="B59:C5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121:B121"/>
    <mergeCell ref="A122:B122"/>
    <mergeCell ref="A123:B123"/>
    <mergeCell ref="A125:B125"/>
    <mergeCell ref="A128:B128"/>
    <mergeCell ref="A99:B99"/>
    <mergeCell ref="A101:B101"/>
    <mergeCell ref="A104:B104"/>
    <mergeCell ref="A105:B105"/>
    <mergeCell ref="A106:B106"/>
    <mergeCell ref="A107:B107"/>
    <mergeCell ref="A109:B109"/>
    <mergeCell ref="A112:B112"/>
    <mergeCell ref="A113:B113"/>
    <mergeCell ref="B3:AA3"/>
    <mergeCell ref="A157:B157"/>
    <mergeCell ref="A147:B147"/>
    <mergeCell ref="A149:B149"/>
    <mergeCell ref="A152:B152"/>
    <mergeCell ref="A153:B153"/>
    <mergeCell ref="A154:B154"/>
    <mergeCell ref="A155:B155"/>
    <mergeCell ref="A138:B138"/>
    <mergeCell ref="A139:B139"/>
    <mergeCell ref="A141:B141"/>
    <mergeCell ref="A144:B144"/>
    <mergeCell ref="A145:B145"/>
    <mergeCell ref="A146:B146"/>
    <mergeCell ref="A129:B129"/>
    <mergeCell ref="A130:B130"/>
    <mergeCell ref="A131:B131"/>
    <mergeCell ref="A133:B133"/>
    <mergeCell ref="A136:B136"/>
    <mergeCell ref="A137:B137"/>
    <mergeCell ref="A114:B114"/>
    <mergeCell ref="A115:B115"/>
    <mergeCell ref="A117:B117"/>
    <mergeCell ref="A120:B120"/>
  </mergeCells>
  <phoneticPr fontId="9" type="noConversion"/>
  <conditionalFormatting sqref="A37:C37 A39:C39 B38:C38">
    <cfRule type="expression" dxfId="383" priority="79" stopIfTrue="1">
      <formula xml:space="preserve"> IF(OR($B$41="per 3. Quartal",$B$41="per 2. Quartal",$B$41="1. Quartal"),1,0)</formula>
    </cfRule>
  </conditionalFormatting>
  <conditionalFormatting sqref="A38">
    <cfRule type="expression" dxfId="382" priority="69" stopIfTrue="1">
      <formula xml:space="preserve"> IF(OR($B$41="per 3. Quartal",$B$41="per 2. Quartal",$B$41="1. Quartal"),1,0)</formula>
    </cfRule>
  </conditionalFormatting>
  <conditionalFormatting sqref="H56:H57">
    <cfRule type="expression" dxfId="381" priority="10" stopIfTrue="1">
      <formula xml:space="preserve"> IF(OR($B$41="per 3. Quartal",$B$41="per 2. Quartal",$B$41="1. Quartal"),1,0)</formula>
    </cfRule>
  </conditionalFormatting>
  <conditionalFormatting sqref="F55 F57:F58">
    <cfRule type="expression" dxfId="380" priority="11" stopIfTrue="1">
      <formula xml:space="preserve"> IF(OR($B$41="per 2. Quartal",$B$41="1. Quartal"),1,0)</formula>
    </cfRule>
  </conditionalFormatting>
  <conditionalFormatting sqref="D54">
    <cfRule type="expression" dxfId="379" priority="14" stopIfTrue="1">
      <formula xml:space="preserve"> IF($B$41="1. Quartal",1,0)</formula>
    </cfRule>
  </conditionalFormatting>
  <conditionalFormatting sqref="F54">
    <cfRule type="expression" dxfId="378" priority="15" stopIfTrue="1">
      <formula xml:space="preserve"> IF(OR($B$41="per 2. Quartal",$B$41="1. Quartal"),1,0)</formula>
    </cfRule>
    <cfRule type="expression" dxfId="377" priority="16" stopIfTrue="1">
      <formula xml:space="preserve"> IF(OR($B$41="per 2. Quartal",$B$41="1. Quartal"),1,0)</formula>
    </cfRule>
  </conditionalFormatting>
  <conditionalFormatting sqref="H54">
    <cfRule type="expression" dxfId="376" priority="17">
      <formula xml:space="preserve"> IF(OR($B$41="per 3. Quartal",$B$41="per 2. Quartal",$B$41="1. Quartal"),1,0)</formula>
    </cfRule>
  </conditionalFormatting>
  <conditionalFormatting sqref="D55 D57:D58">
    <cfRule type="expression" dxfId="375" priority="12" stopIfTrue="1">
      <formula xml:space="preserve"> IF($B$41="1. Quartal",1,0)</formula>
    </cfRule>
    <cfRule type="expression" priority="13">
      <formula xml:space="preserve"> IF(($B$41="1. Quartal"),1,0)</formula>
    </cfRule>
  </conditionalFormatting>
  <conditionalFormatting sqref="D56">
    <cfRule type="expression" dxfId="374" priority="8" stopIfTrue="1">
      <formula xml:space="preserve"> IF($B$41="1. Quartal",1,0)</formula>
    </cfRule>
    <cfRule type="expression" priority="9">
      <formula xml:space="preserve"> IF(($B$41="1. Quartal"),1,0)</formula>
    </cfRule>
  </conditionalFormatting>
  <conditionalFormatting sqref="D59">
    <cfRule type="expression" dxfId="373" priority="6" stopIfTrue="1">
      <formula xml:space="preserve"> IF($B$41="1. Quartal",1,0)</formula>
    </cfRule>
    <cfRule type="expression" priority="7">
      <formula xml:space="preserve"> IF(($B$41="1. Quartal"),1,0)</formula>
    </cfRule>
  </conditionalFormatting>
  <conditionalFormatting sqref="F56">
    <cfRule type="expression" dxfId="372" priority="5" stopIfTrue="1">
      <formula xml:space="preserve"> IF(OR($B$41="per 2. Quartal",$B$41="1. Quartal"),1,0)</formula>
    </cfRule>
  </conditionalFormatting>
  <conditionalFormatting sqref="F59">
    <cfRule type="expression" dxfId="371" priority="4" stopIfTrue="1">
      <formula xml:space="preserve"> IF(OR($B$41="per 2. Quartal",$B$41="1. Quartal"),1,0)</formula>
    </cfRule>
  </conditionalFormatting>
  <conditionalFormatting sqref="H55">
    <cfRule type="expression" dxfId="370" priority="3" stopIfTrue="1">
      <formula xml:space="preserve"> IF(OR($B$41="per 3. Quartal",$B$41="per 2. Quartal",$B$41="1. Quartal"),1,0)</formula>
    </cfRule>
  </conditionalFormatting>
  <conditionalFormatting sqref="H58">
    <cfRule type="expression" dxfId="369" priority="2" stopIfTrue="1">
      <formula xml:space="preserve"> IF(OR($B$41="per 3. Quartal",$B$41="per 2. Quartal",$B$41="1. Quartal"),1,0)</formula>
    </cfRule>
  </conditionalFormatting>
  <conditionalFormatting sqref="H59">
    <cfRule type="expression" dxfId="368" priority="1" stopIfTrue="1">
      <formula xml:space="preserve"> IF(OR($B$41="per 3. Quartal",$B$41="per 2. Quartal",$B$41="1. Quartal"),1,0)</formula>
    </cfRule>
  </conditionalFormatting>
  <pageMargins left="0.17" right="0.17" top="0.98425196850393704" bottom="0.16" header="0.51181102362204722" footer="0.16"/>
  <pageSetup paperSize="9" scale="70" orientation="landscape" r:id="rId1"/>
  <headerFooter alignWithMargins="0"/>
  <rowBreaks count="2" manualBreakCount="2">
    <brk id="29"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outlinePr summaryBelow="0" summaryRight="0"/>
  </sheetPr>
  <dimension ref="A1:BH606"/>
  <sheetViews>
    <sheetView showGridLines="0" zoomScale="90" zoomScaleNormal="90" zoomScaleSheetLayoutView="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OM7l2L8GeUBHGTagasclziIyTmbptohvXtLYCa/R0o0tg0S3sIxwTr/N9aW4ZaFJzBdp3Ero1xULgXItXFAFNw==" saltValue="B4bVEwpKGhjgWOzBfsErmg==" spinCount="100000" sheet="1" objects="1" scenarios="1"/>
  <mergeCells count="299">
    <mergeCell ref="V22:W22"/>
    <mergeCell ref="X21:Y21"/>
    <mergeCell ref="X22:Y22"/>
    <mergeCell ref="N22:O22"/>
    <mergeCell ref="Y62:AB62"/>
    <mergeCell ref="T25:U25"/>
    <mergeCell ref="N25:O25"/>
    <mergeCell ref="P22:Q22"/>
    <mergeCell ref="R22:S22"/>
    <mergeCell ref="X25:Y25"/>
    <mergeCell ref="Z22:AA22"/>
    <mergeCell ref="T22:U22"/>
    <mergeCell ref="V21:W21"/>
    <mergeCell ref="R21:S21"/>
    <mergeCell ref="P21:Q21"/>
    <mergeCell ref="R23:S23"/>
    <mergeCell ref="N23:O23"/>
    <mergeCell ref="B33:C33"/>
    <mergeCell ref="B29:C29"/>
    <mergeCell ref="B25:C25"/>
    <mergeCell ref="D25:E25"/>
    <mergeCell ref="Z26:AA26"/>
    <mergeCell ref="B24:C24"/>
    <mergeCell ref="D24:E24"/>
    <mergeCell ref="X26:Y26"/>
    <mergeCell ref="R25:S25"/>
    <mergeCell ref="P24:Q24"/>
    <mergeCell ref="L26:M26"/>
    <mergeCell ref="P26:Q26"/>
    <mergeCell ref="V25:W25"/>
    <mergeCell ref="R24:S24"/>
    <mergeCell ref="Z24:AA24"/>
    <mergeCell ref="X24:Y24"/>
    <mergeCell ref="P25:Q25"/>
    <mergeCell ref="N26:O26"/>
    <mergeCell ref="R26:S26"/>
    <mergeCell ref="J26:K26"/>
    <mergeCell ref="N24:O24"/>
    <mergeCell ref="T14:U14"/>
    <mergeCell ref="V15:W15"/>
    <mergeCell ref="V14:W14"/>
    <mergeCell ref="Z16:AA16"/>
    <mergeCell ref="N16:O16"/>
    <mergeCell ref="N21:O21"/>
    <mergeCell ref="T21:U21"/>
    <mergeCell ref="B41:C41"/>
    <mergeCell ref="H22:I22"/>
    <mergeCell ref="H20:I20"/>
    <mergeCell ref="J20:K20"/>
    <mergeCell ref="L20:M20"/>
    <mergeCell ref="L22:M22"/>
    <mergeCell ref="L24:M24"/>
    <mergeCell ref="F24:G24"/>
    <mergeCell ref="L14:M14"/>
    <mergeCell ref="B26:C26"/>
    <mergeCell ref="B32:C32"/>
    <mergeCell ref="F22:G22"/>
    <mergeCell ref="B22:C22"/>
    <mergeCell ref="J22:K22"/>
    <mergeCell ref="D15:E15"/>
    <mergeCell ref="L15:M15"/>
    <mergeCell ref="F16:G16"/>
    <mergeCell ref="F18:G18"/>
    <mergeCell ref="H9:L9"/>
    <mergeCell ref="B12:C12"/>
    <mergeCell ref="D12:E12"/>
    <mergeCell ref="F12:G12"/>
    <mergeCell ref="H12:I12"/>
    <mergeCell ref="B42:C42"/>
    <mergeCell ref="D26:E26"/>
    <mergeCell ref="B38:C38"/>
    <mergeCell ref="H14:I14"/>
    <mergeCell ref="J14:K14"/>
    <mergeCell ref="B15:C15"/>
    <mergeCell ref="B18:C18"/>
    <mergeCell ref="D18:E18"/>
    <mergeCell ref="B16:C16"/>
    <mergeCell ref="D16:E16"/>
    <mergeCell ref="H15:I15"/>
    <mergeCell ref="L23:M23"/>
    <mergeCell ref="J23:K23"/>
    <mergeCell ref="J24:K24"/>
    <mergeCell ref="F23:G23"/>
    <mergeCell ref="H23:I23"/>
    <mergeCell ref="A23:C23"/>
    <mergeCell ref="L25:M25"/>
    <mergeCell ref="N12:O12"/>
    <mergeCell ref="P12:Q12"/>
    <mergeCell ref="R12:S12"/>
    <mergeCell ref="Z12:AA12"/>
    <mergeCell ref="X12:Y12"/>
    <mergeCell ref="B37:C37"/>
    <mergeCell ref="B31:C31"/>
    <mergeCell ref="H25:I25"/>
    <mergeCell ref="J25:K25"/>
    <mergeCell ref="B30:C30"/>
    <mergeCell ref="J12:K12"/>
    <mergeCell ref="L12:M12"/>
    <mergeCell ref="T12:U12"/>
    <mergeCell ref="V12:W12"/>
    <mergeCell ref="Z14:AA14"/>
    <mergeCell ref="B13:C13"/>
    <mergeCell ref="D13:E13"/>
    <mergeCell ref="F13:G13"/>
    <mergeCell ref="H13:I13"/>
    <mergeCell ref="J13:K13"/>
    <mergeCell ref="L13:M13"/>
    <mergeCell ref="B14:C14"/>
    <mergeCell ref="D14:E14"/>
    <mergeCell ref="F14:G14"/>
    <mergeCell ref="B4:C4"/>
    <mergeCell ref="M9:N9"/>
    <mergeCell ref="O9:P9"/>
    <mergeCell ref="Q9:R9"/>
    <mergeCell ref="V10:W10"/>
    <mergeCell ref="A1:E1"/>
    <mergeCell ref="B3:AA3"/>
    <mergeCell ref="S9:AA9"/>
    <mergeCell ref="E5:O5"/>
    <mergeCell ref="Z10:AA10"/>
    <mergeCell ref="X10:Y10"/>
    <mergeCell ref="B5:C5"/>
    <mergeCell ref="F10:G10"/>
    <mergeCell ref="D10:E10"/>
    <mergeCell ref="B6:C6"/>
    <mergeCell ref="B7:C7"/>
    <mergeCell ref="Z18:AA18"/>
    <mergeCell ref="J18:K18"/>
    <mergeCell ref="L18:M18"/>
    <mergeCell ref="Z13:AA13"/>
    <mergeCell ref="T13:U13"/>
    <mergeCell ref="N13:O13"/>
    <mergeCell ref="P13:Q13"/>
    <mergeCell ref="X14:Y14"/>
    <mergeCell ref="R13:S13"/>
    <mergeCell ref="X13:Y13"/>
    <mergeCell ref="V13:W13"/>
    <mergeCell ref="N14:O14"/>
    <mergeCell ref="R14:S14"/>
    <mergeCell ref="P14:Q14"/>
    <mergeCell ref="V16:W16"/>
    <mergeCell ref="N15:O15"/>
    <mergeCell ref="P15:Q15"/>
    <mergeCell ref="X18:Y18"/>
    <mergeCell ref="N18:O18"/>
    <mergeCell ref="P18:Q18"/>
    <mergeCell ref="R16:S16"/>
    <mergeCell ref="R18:S18"/>
    <mergeCell ref="J15:K15"/>
    <mergeCell ref="J16:K16"/>
    <mergeCell ref="Z15:AA15"/>
    <mergeCell ref="X16:Y16"/>
    <mergeCell ref="B19:C19"/>
    <mergeCell ref="D19:E19"/>
    <mergeCell ref="F15:G15"/>
    <mergeCell ref="T16:U16"/>
    <mergeCell ref="X15:Y15"/>
    <mergeCell ref="B21:C21"/>
    <mergeCell ref="H19:I19"/>
    <mergeCell ref="J19:K19"/>
    <mergeCell ref="J21:K21"/>
    <mergeCell ref="B20:C20"/>
    <mergeCell ref="D20:E20"/>
    <mergeCell ref="D21:E21"/>
    <mergeCell ref="R15:S15"/>
    <mergeCell ref="T18:U18"/>
    <mergeCell ref="F20:G20"/>
    <mergeCell ref="T15:U15"/>
    <mergeCell ref="P16:Q16"/>
    <mergeCell ref="Z19:AA19"/>
    <mergeCell ref="X20:Y20"/>
    <mergeCell ref="V20:W20"/>
    <mergeCell ref="L21:M21"/>
    <mergeCell ref="Z21:AA21"/>
    <mergeCell ref="V19:W19"/>
    <mergeCell ref="X19:Y19"/>
    <mergeCell ref="T19:U19"/>
    <mergeCell ref="L19:M19"/>
    <mergeCell ref="P19:Q19"/>
    <mergeCell ref="N20:O20"/>
    <mergeCell ref="P20:Q20"/>
    <mergeCell ref="R19:S19"/>
    <mergeCell ref="T20:U20"/>
    <mergeCell ref="N19:O19"/>
    <mergeCell ref="D23:E23"/>
    <mergeCell ref="V18:W18"/>
    <mergeCell ref="Z25:AA25"/>
    <mergeCell ref="B39:C39"/>
    <mergeCell ref="H16:I16"/>
    <mergeCell ref="L16:M16"/>
    <mergeCell ref="T23:U23"/>
    <mergeCell ref="V23:W23"/>
    <mergeCell ref="X23:Y23"/>
    <mergeCell ref="Z23:AA23"/>
    <mergeCell ref="P23:Q23"/>
    <mergeCell ref="F26:G26"/>
    <mergeCell ref="H26:I26"/>
    <mergeCell ref="H18:I18"/>
    <mergeCell ref="F25:G25"/>
    <mergeCell ref="F21:G21"/>
    <mergeCell ref="T24:U24"/>
    <mergeCell ref="V24:W24"/>
    <mergeCell ref="T26:U26"/>
    <mergeCell ref="D22:E22"/>
    <mergeCell ref="H21:I21"/>
    <mergeCell ref="F19:G19"/>
    <mergeCell ref="H24:I24"/>
    <mergeCell ref="R20:S20"/>
    <mergeCell ref="J59:K59"/>
    <mergeCell ref="J58:K58"/>
    <mergeCell ref="J56:K56"/>
    <mergeCell ref="J57:K57"/>
    <mergeCell ref="J54:K54"/>
    <mergeCell ref="J55:K55"/>
    <mergeCell ref="V26:W26"/>
    <mergeCell ref="B54:C54"/>
    <mergeCell ref="B55:C55"/>
    <mergeCell ref="B56:C56"/>
    <mergeCell ref="B57:C57"/>
    <mergeCell ref="B58:C58"/>
    <mergeCell ref="D54:E54"/>
    <mergeCell ref="F54:G54"/>
    <mergeCell ref="H54:I54"/>
    <mergeCell ref="D55:E55"/>
    <mergeCell ref="H56:I56"/>
    <mergeCell ref="H57:I57"/>
    <mergeCell ref="H58:I58"/>
    <mergeCell ref="H59:I59"/>
    <mergeCell ref="D56:E56"/>
    <mergeCell ref="D57:E57"/>
    <mergeCell ref="F55:G55"/>
    <mergeCell ref="F56:G56"/>
    <mergeCell ref="F57:G57"/>
    <mergeCell ref="H55:I55"/>
    <mergeCell ref="A64:B64"/>
    <mergeCell ref="B59:C59"/>
    <mergeCell ref="D58:E58"/>
    <mergeCell ref="D59:E59"/>
    <mergeCell ref="F58:G58"/>
    <mergeCell ref="F59:G59"/>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49:B149"/>
    <mergeCell ref="A131:B131"/>
    <mergeCell ref="A133:B133"/>
    <mergeCell ref="A136:B136"/>
    <mergeCell ref="A137:B137"/>
    <mergeCell ref="A138:B138"/>
    <mergeCell ref="A139:B139"/>
    <mergeCell ref="A152:B152"/>
    <mergeCell ref="A153:B153"/>
    <mergeCell ref="A154:B154"/>
    <mergeCell ref="A155:B155"/>
    <mergeCell ref="A157:B157"/>
    <mergeCell ref="A141:B141"/>
    <mergeCell ref="A144:B144"/>
    <mergeCell ref="A145:B145"/>
    <mergeCell ref="A146:B146"/>
    <mergeCell ref="A147:B147"/>
  </mergeCells>
  <phoneticPr fontId="9" type="noConversion"/>
  <conditionalFormatting sqref="A37:C37 A39:C39 B38:C38">
    <cfRule type="expression" dxfId="367" priority="45" stopIfTrue="1">
      <formula xml:space="preserve"> IF(OR($B$41="per 3. Quartal",$B$41="per 2. Quartal",$B$41="1. Quartal"),1,0)</formula>
    </cfRule>
  </conditionalFormatting>
  <conditionalFormatting sqref="A38">
    <cfRule type="expression" dxfId="366" priority="35" stopIfTrue="1">
      <formula xml:space="preserve"> IF(OR($B$41="per 3. Quartal",$B$41="per 2. Quartal",$B$41="1. Quartal"),1,0)</formula>
    </cfRule>
  </conditionalFormatting>
  <conditionalFormatting sqref="H56:H57">
    <cfRule type="expression" dxfId="365" priority="10" stopIfTrue="1">
      <formula xml:space="preserve"> IF(OR($B$41="per 3. Quartal",$B$41="per 2. Quartal",$B$41="1. Quartal"),1,0)</formula>
    </cfRule>
  </conditionalFormatting>
  <conditionalFormatting sqref="F55 F57:F58">
    <cfRule type="expression" dxfId="364" priority="11" stopIfTrue="1">
      <formula xml:space="preserve"> IF(OR($B$41="per 2. Quartal",$B$41="1. Quartal"),1,0)</formula>
    </cfRule>
  </conditionalFormatting>
  <conditionalFormatting sqref="D54">
    <cfRule type="expression" dxfId="363" priority="14" stopIfTrue="1">
      <formula xml:space="preserve"> IF($B$41="1. Quartal",1,0)</formula>
    </cfRule>
  </conditionalFormatting>
  <conditionalFormatting sqref="F54">
    <cfRule type="expression" dxfId="362" priority="15" stopIfTrue="1">
      <formula xml:space="preserve"> IF(OR($B$41="per 2. Quartal",$B$41="1. Quartal"),1,0)</formula>
    </cfRule>
    <cfRule type="expression" dxfId="361" priority="16" stopIfTrue="1">
      <formula xml:space="preserve"> IF(OR($B$41="per 2. Quartal",$B$41="1. Quartal"),1,0)</formula>
    </cfRule>
  </conditionalFormatting>
  <conditionalFormatting sqref="H54">
    <cfRule type="expression" dxfId="360" priority="17">
      <formula xml:space="preserve"> IF(OR($B$41="per 3. Quartal",$B$41="per 2. Quartal",$B$41="1. Quartal"),1,0)</formula>
    </cfRule>
  </conditionalFormatting>
  <conditionalFormatting sqref="D55 D57:D58">
    <cfRule type="expression" dxfId="359" priority="12" stopIfTrue="1">
      <formula xml:space="preserve"> IF($B$41="1. Quartal",1,0)</formula>
    </cfRule>
    <cfRule type="expression" priority="13">
      <formula xml:space="preserve"> IF(($B$41="1. Quartal"),1,0)</formula>
    </cfRule>
  </conditionalFormatting>
  <conditionalFormatting sqref="D56">
    <cfRule type="expression" dxfId="358" priority="8" stopIfTrue="1">
      <formula xml:space="preserve"> IF($B$41="1. Quartal",1,0)</formula>
    </cfRule>
    <cfRule type="expression" priority="9">
      <formula xml:space="preserve"> IF(($B$41="1. Quartal"),1,0)</formula>
    </cfRule>
  </conditionalFormatting>
  <conditionalFormatting sqref="D59">
    <cfRule type="expression" dxfId="357" priority="6" stopIfTrue="1">
      <formula xml:space="preserve"> IF($B$41="1. Quartal",1,0)</formula>
    </cfRule>
    <cfRule type="expression" priority="7">
      <formula xml:space="preserve"> IF(($B$41="1. Quartal"),1,0)</formula>
    </cfRule>
  </conditionalFormatting>
  <conditionalFormatting sqref="F56">
    <cfRule type="expression" dxfId="356" priority="5" stopIfTrue="1">
      <formula xml:space="preserve"> IF(OR($B$41="per 2. Quartal",$B$41="1. Quartal"),1,0)</formula>
    </cfRule>
  </conditionalFormatting>
  <conditionalFormatting sqref="F59">
    <cfRule type="expression" dxfId="355" priority="4" stopIfTrue="1">
      <formula xml:space="preserve"> IF(OR($B$41="per 2. Quartal",$B$41="1. Quartal"),1,0)</formula>
    </cfRule>
  </conditionalFormatting>
  <conditionalFormatting sqref="H55">
    <cfRule type="expression" dxfId="354" priority="3" stopIfTrue="1">
      <formula xml:space="preserve"> IF(OR($B$41="per 3. Quartal",$B$41="per 2. Quartal",$B$41="1. Quartal"),1,0)</formula>
    </cfRule>
  </conditionalFormatting>
  <conditionalFormatting sqref="H58">
    <cfRule type="expression" dxfId="353" priority="2" stopIfTrue="1">
      <formula xml:space="preserve"> IF(OR($B$41="per 3. Quartal",$B$41="per 2. Quartal",$B$41="1. Quartal"),1,0)</formula>
    </cfRule>
  </conditionalFormatting>
  <conditionalFormatting sqref="H59">
    <cfRule type="expression" dxfId="352" priority="1" stopIfTrue="1">
      <formula xml:space="preserve"> IF(OR($B$41="per 3. Quartal",$B$41="per 2. Quartal",$B$41="1. Quartal"),1,0)</formula>
    </cfRule>
  </conditionalFormatting>
  <pageMargins left="0.17" right="0.17" top="0.984251969" bottom="0.18" header="0.4921259845" footer="0.16"/>
  <pageSetup paperSize="9" scale="44" orientation="landscape" r:id="rId1"/>
  <headerFooter alignWithMargins="0"/>
  <rowBreaks count="2" manualBreakCount="2">
    <brk id="61" max="16383" man="1"/>
    <brk id="110" max="16383" man="1"/>
  </rowBreaks>
  <ignoredErrors>
    <ignoredError sqref="B18 D18:X18 B3:B4 B29:C32 I15:Y15 B15:G15 J14:M14 N14:Y14 C14:I14 B16:AA16 B14 Z14:AA14 H15 Z15:AA15 B21:AA21 B24:AA24 B26:AA26 Z25 Z18 B37:C39 B41 B43:C43 C44 C42 R62 D64:AH64 C67:AH67 AH65:AH66 AH69 AH73:AH157 D144:AG144 D116:AG116 D148:AG148 D115:AG115 D72:AG72 C115:C116 C75:C76 D83:AG84 C83:C84 D99:AG100 C99:C100 D123:AG124 C123:C124 D139:AG140 C139:C140 D155:AG155 C155 D147:AG147 AG145:AG146 C147:C148 D131:AG132 AG129:AG130 C131:C132 D91:AG96 AG89:AG90 C91:C96 D107:AG108 AG105:AG106 C107 D75:AG76 AF73:AG74 D86:AG88 C86:C88 D102:AG104 C102:C104 D118:AG120 C118:C120 D126:AG128 C126:C128 D142:AG143 C142:C144 D150:AG152 AG149 C150:C152 D134:AG136 AG133 C134:C136 D110:AG112 AG109 C78:C80 D78:AG80 AF77:AG77" unlockedFormula="1"/>
    <ignoredError sqref="B42 B44" evalError="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cKaIm9WMK7UagnMMBenuLB8u4Z9FmhmSvc7MKllOwODqUkQavPBpPFQU6VAJaBgvrhANUVK2XIGZ0PvbU+NJEg==" saltValue="1lipyXCPgLoGm5ATNdmvFA==" spinCount="100000" sheet="1" objects="1" scenarios="1"/>
  <mergeCells count="299">
    <mergeCell ref="B58:C58"/>
    <mergeCell ref="D58:E58"/>
    <mergeCell ref="F58:G58"/>
    <mergeCell ref="H58:I58"/>
    <mergeCell ref="J58:K58"/>
    <mergeCell ref="B59:C59"/>
    <mergeCell ref="D59:E59"/>
    <mergeCell ref="F59:G59"/>
    <mergeCell ref="H59:I59"/>
    <mergeCell ref="J59:K59"/>
    <mergeCell ref="L12:M12"/>
    <mergeCell ref="N12:O12"/>
    <mergeCell ref="P12:Q12"/>
    <mergeCell ref="R12:S12"/>
    <mergeCell ref="T12:U12"/>
    <mergeCell ref="B4:C4"/>
    <mergeCell ref="B3:AA3"/>
    <mergeCell ref="A1:E1"/>
    <mergeCell ref="J54:K54"/>
    <mergeCell ref="B5:C5"/>
    <mergeCell ref="E5:O5"/>
    <mergeCell ref="B6:C6"/>
    <mergeCell ref="B7:C7"/>
    <mergeCell ref="H9:L9"/>
    <mergeCell ref="M9:N9"/>
    <mergeCell ref="O9:P9"/>
    <mergeCell ref="Q9:R9"/>
    <mergeCell ref="S9:AA9"/>
    <mergeCell ref="D10:E10"/>
    <mergeCell ref="F10:G10"/>
    <mergeCell ref="V10:W10"/>
    <mergeCell ref="X10:Y10"/>
    <mergeCell ref="Z10:AA10"/>
    <mergeCell ref="B12:C12"/>
    <mergeCell ref="L14:M14"/>
    <mergeCell ref="N14:O14"/>
    <mergeCell ref="P14:Q14"/>
    <mergeCell ref="R14:S14"/>
    <mergeCell ref="V12:W12"/>
    <mergeCell ref="X12:Y12"/>
    <mergeCell ref="Z12:AA12"/>
    <mergeCell ref="B13:C13"/>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P16:Q16"/>
    <mergeCell ref="R16:S16"/>
    <mergeCell ref="T14:U14"/>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T16:U16"/>
    <mergeCell ref="V16:W16"/>
    <mergeCell ref="X16:Y16"/>
    <mergeCell ref="Z16:AA16"/>
    <mergeCell ref="B18:C18"/>
    <mergeCell ref="D18:E18"/>
    <mergeCell ref="F18:G18"/>
    <mergeCell ref="H18:I18"/>
    <mergeCell ref="J18:K18"/>
    <mergeCell ref="L18:M18"/>
    <mergeCell ref="N18:O18"/>
    <mergeCell ref="P18:Q18"/>
    <mergeCell ref="R18:S18"/>
    <mergeCell ref="T18:U18"/>
    <mergeCell ref="V18:W18"/>
    <mergeCell ref="X18:Y18"/>
    <mergeCell ref="Z18:AA18"/>
    <mergeCell ref="B16:C16"/>
    <mergeCell ref="D16:E16"/>
    <mergeCell ref="F16:G16"/>
    <mergeCell ref="H16:I16"/>
    <mergeCell ref="J16:K16"/>
    <mergeCell ref="L16:M16"/>
    <mergeCell ref="N16:O16"/>
    <mergeCell ref="Z19:AA19"/>
    <mergeCell ref="B20:C20"/>
    <mergeCell ref="D20:E20"/>
    <mergeCell ref="F20:G20"/>
    <mergeCell ref="H20:I20"/>
    <mergeCell ref="J20:K20"/>
    <mergeCell ref="L20:M20"/>
    <mergeCell ref="N20:O20"/>
    <mergeCell ref="P20:Q20"/>
    <mergeCell ref="R20:S20"/>
    <mergeCell ref="T20:U20"/>
    <mergeCell ref="V20:W20"/>
    <mergeCell ref="X20:Y20"/>
    <mergeCell ref="B19:C19"/>
    <mergeCell ref="D19:E19"/>
    <mergeCell ref="F19:G19"/>
    <mergeCell ref="H19:I19"/>
    <mergeCell ref="J19:K19"/>
    <mergeCell ref="L19:M19"/>
    <mergeCell ref="N19:O19"/>
    <mergeCell ref="P19:Q19"/>
    <mergeCell ref="R19:S19"/>
    <mergeCell ref="H21:I21"/>
    <mergeCell ref="J21:K21"/>
    <mergeCell ref="L21:M21"/>
    <mergeCell ref="N21:O21"/>
    <mergeCell ref="P21:Q21"/>
    <mergeCell ref="R21:S21"/>
    <mergeCell ref="T19:U19"/>
    <mergeCell ref="V19:W19"/>
    <mergeCell ref="X19:Y19"/>
    <mergeCell ref="L23:M23"/>
    <mergeCell ref="N23:O23"/>
    <mergeCell ref="P23:Q23"/>
    <mergeCell ref="R23:S23"/>
    <mergeCell ref="T21:U21"/>
    <mergeCell ref="V21:W21"/>
    <mergeCell ref="X21:Y21"/>
    <mergeCell ref="Z21:AA21"/>
    <mergeCell ref="B22:C22"/>
    <mergeCell ref="D22:E22"/>
    <mergeCell ref="F22:G22"/>
    <mergeCell ref="H22:I22"/>
    <mergeCell ref="J22:K22"/>
    <mergeCell ref="L22:M22"/>
    <mergeCell ref="N22:O22"/>
    <mergeCell ref="P22:Q22"/>
    <mergeCell ref="R22:S22"/>
    <mergeCell ref="T22:U22"/>
    <mergeCell ref="V22:W22"/>
    <mergeCell ref="X22:Y22"/>
    <mergeCell ref="Z22:AA22"/>
    <mergeCell ref="B21:C21"/>
    <mergeCell ref="D21:E21"/>
    <mergeCell ref="F21:G21"/>
    <mergeCell ref="P25:Q25"/>
    <mergeCell ref="R25:S25"/>
    <mergeCell ref="T23:U23"/>
    <mergeCell ref="V23:W23"/>
    <mergeCell ref="X23:Y23"/>
    <mergeCell ref="Z23:AA23"/>
    <mergeCell ref="B24:C24"/>
    <mergeCell ref="D24:E24"/>
    <mergeCell ref="F24:G24"/>
    <mergeCell ref="H24:I24"/>
    <mergeCell ref="J24:K24"/>
    <mergeCell ref="L24:M24"/>
    <mergeCell ref="N24:O24"/>
    <mergeCell ref="P24:Q24"/>
    <mergeCell ref="R24:S24"/>
    <mergeCell ref="T24:U24"/>
    <mergeCell ref="V24:W24"/>
    <mergeCell ref="X24:Y24"/>
    <mergeCell ref="Z24:AA24"/>
    <mergeCell ref="A23:C23"/>
    <mergeCell ref="D23:E23"/>
    <mergeCell ref="F23:G23"/>
    <mergeCell ref="H23:I23"/>
    <mergeCell ref="J23:K23"/>
    <mergeCell ref="Z25:AA25"/>
    <mergeCell ref="Z26:AA26"/>
    <mergeCell ref="B26:C26"/>
    <mergeCell ref="D26:E26"/>
    <mergeCell ref="F26:G26"/>
    <mergeCell ref="H26:I26"/>
    <mergeCell ref="J26:K26"/>
    <mergeCell ref="L26:M26"/>
    <mergeCell ref="N26:O26"/>
    <mergeCell ref="V26:W26"/>
    <mergeCell ref="X26:Y26"/>
    <mergeCell ref="T25:U25"/>
    <mergeCell ref="V25:W25"/>
    <mergeCell ref="X25:Y25"/>
    <mergeCell ref="P26:Q26"/>
    <mergeCell ref="R26:S26"/>
    <mergeCell ref="T26:U26"/>
    <mergeCell ref="B25:C25"/>
    <mergeCell ref="D25:E25"/>
    <mergeCell ref="F25:G25"/>
    <mergeCell ref="H25:I25"/>
    <mergeCell ref="J25:K25"/>
    <mergeCell ref="L25:M25"/>
    <mergeCell ref="N25:O25"/>
    <mergeCell ref="B37:C37"/>
    <mergeCell ref="B38:C38"/>
    <mergeCell ref="B39:C39"/>
    <mergeCell ref="B29:C29"/>
    <mergeCell ref="B30:C30"/>
    <mergeCell ref="B31:C31"/>
    <mergeCell ref="B32:C32"/>
    <mergeCell ref="B33:C33"/>
    <mergeCell ref="B41:C41"/>
    <mergeCell ref="B42:C42"/>
    <mergeCell ref="B54:C54"/>
    <mergeCell ref="D54:E54"/>
    <mergeCell ref="F54:G54"/>
    <mergeCell ref="H54:I54"/>
    <mergeCell ref="Y62:AB62"/>
    <mergeCell ref="A64:B64"/>
    <mergeCell ref="A65:B65"/>
    <mergeCell ref="A66:B66"/>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conditionalFormatting sqref="A37:C37 A39:C39 B38:C38">
    <cfRule type="expression" dxfId="351" priority="45" stopIfTrue="1">
      <formula xml:space="preserve"> IF(OR($B$41="per 3. Quartal",$B$41="per 2. Quartal",$B$41="1. Quartal"),1,0)</formula>
    </cfRule>
  </conditionalFormatting>
  <conditionalFormatting sqref="A38">
    <cfRule type="expression" dxfId="350" priority="35" stopIfTrue="1">
      <formula xml:space="preserve"> IF(OR($B$41="per 3. Quartal",$B$41="per 2. Quartal",$B$41="1. Quartal"),1,0)</formula>
    </cfRule>
  </conditionalFormatting>
  <conditionalFormatting sqref="H56:H57">
    <cfRule type="expression" dxfId="349" priority="10" stopIfTrue="1">
      <formula xml:space="preserve"> IF(OR($B$41="per 3. Quartal",$B$41="per 2. Quartal",$B$41="1. Quartal"),1,0)</formula>
    </cfRule>
  </conditionalFormatting>
  <conditionalFormatting sqref="F55 F57:F58">
    <cfRule type="expression" dxfId="348" priority="11" stopIfTrue="1">
      <formula xml:space="preserve"> IF(OR($B$41="per 2. Quartal",$B$41="1. Quartal"),1,0)</formula>
    </cfRule>
  </conditionalFormatting>
  <conditionalFormatting sqref="D54">
    <cfRule type="expression" dxfId="347" priority="14" stopIfTrue="1">
      <formula xml:space="preserve"> IF($B$41="1. Quartal",1,0)</formula>
    </cfRule>
  </conditionalFormatting>
  <conditionalFormatting sqref="F54">
    <cfRule type="expression" dxfId="346" priority="15" stopIfTrue="1">
      <formula xml:space="preserve"> IF(OR($B$41="per 2. Quartal",$B$41="1. Quartal"),1,0)</formula>
    </cfRule>
    <cfRule type="expression" dxfId="345" priority="16" stopIfTrue="1">
      <formula xml:space="preserve"> IF(OR($B$41="per 2. Quartal",$B$41="1. Quartal"),1,0)</formula>
    </cfRule>
  </conditionalFormatting>
  <conditionalFormatting sqref="H54">
    <cfRule type="expression" dxfId="344" priority="17">
      <formula xml:space="preserve"> IF(OR($B$41="per 3. Quartal",$B$41="per 2. Quartal",$B$41="1. Quartal"),1,0)</formula>
    </cfRule>
  </conditionalFormatting>
  <conditionalFormatting sqref="D55 D57:D58">
    <cfRule type="expression" dxfId="343" priority="12" stopIfTrue="1">
      <formula xml:space="preserve"> IF($B$41="1. Quartal",1,0)</formula>
    </cfRule>
    <cfRule type="expression" priority="13">
      <formula xml:space="preserve"> IF(($B$41="1. Quartal"),1,0)</formula>
    </cfRule>
  </conditionalFormatting>
  <conditionalFormatting sqref="D56">
    <cfRule type="expression" dxfId="342" priority="8" stopIfTrue="1">
      <formula xml:space="preserve"> IF($B$41="1. Quartal",1,0)</formula>
    </cfRule>
    <cfRule type="expression" priority="9">
      <formula xml:space="preserve"> IF(($B$41="1. Quartal"),1,0)</formula>
    </cfRule>
  </conditionalFormatting>
  <conditionalFormatting sqref="D59">
    <cfRule type="expression" dxfId="341" priority="6" stopIfTrue="1">
      <formula xml:space="preserve"> IF($B$41="1. Quartal",1,0)</formula>
    </cfRule>
    <cfRule type="expression" priority="7">
      <formula xml:space="preserve"> IF(($B$41="1. Quartal"),1,0)</formula>
    </cfRule>
  </conditionalFormatting>
  <conditionalFormatting sqref="F56">
    <cfRule type="expression" dxfId="340" priority="5" stopIfTrue="1">
      <formula xml:space="preserve"> IF(OR($B$41="per 2. Quartal",$B$41="1. Quartal"),1,0)</formula>
    </cfRule>
  </conditionalFormatting>
  <conditionalFormatting sqref="F59">
    <cfRule type="expression" dxfId="339" priority="4" stopIfTrue="1">
      <formula xml:space="preserve"> IF(OR($B$41="per 2. Quartal",$B$41="1. Quartal"),1,0)</formula>
    </cfRule>
  </conditionalFormatting>
  <conditionalFormatting sqref="H55">
    <cfRule type="expression" dxfId="338" priority="3" stopIfTrue="1">
      <formula xml:space="preserve"> IF(OR($B$41="per 3. Quartal",$B$41="per 2. Quartal",$B$41="1. Quartal"),1,0)</formula>
    </cfRule>
  </conditionalFormatting>
  <conditionalFormatting sqref="H58">
    <cfRule type="expression" dxfId="337" priority="2" stopIfTrue="1">
      <formula xml:space="preserve"> IF(OR($B$41="per 3. Quartal",$B$41="per 2. Quartal",$B$41="1. Quartal"),1,0)</formula>
    </cfRule>
  </conditionalFormatting>
  <conditionalFormatting sqref="H59">
    <cfRule type="expression" dxfId="336" priority="1" stopIfTrue="1">
      <formula xml:space="preserve"> IF(OR($B$41="per 3. Quartal",$B$41="per 2. Quartal",$B$41="1. Quartal"),1,0)</formula>
    </cfRule>
  </conditionalFormatting>
  <pageMargins left="0.7" right="0.7" top="0.78740157499999996" bottom="0.78740157499999996"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oyalOb9Yy5ptawZ3XjxL797uVnFUgbO0lw+mFqW2qDqTIqwMd0KMWc1qcxgfUoIcbg9qNpqI69eYcRxlwIggDw==" saltValue="42r9B0zPkdyeNVAzl8zsFg=="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335" priority="45" stopIfTrue="1">
      <formula xml:space="preserve"> IF(OR($B$41="per 3. Quartal",$B$41="per 2. Quartal",$B$41="1. Quartal"),1,0)</formula>
    </cfRule>
  </conditionalFormatting>
  <conditionalFormatting sqref="A38">
    <cfRule type="expression" dxfId="334" priority="35" stopIfTrue="1">
      <formula xml:space="preserve"> IF(OR($B$41="per 3. Quartal",$B$41="per 2. Quartal",$B$41="1. Quartal"),1,0)</formula>
    </cfRule>
  </conditionalFormatting>
  <conditionalFormatting sqref="H56:H57">
    <cfRule type="expression" dxfId="333" priority="10" stopIfTrue="1">
      <formula xml:space="preserve"> IF(OR($B$41="per 3. Quartal",$B$41="per 2. Quartal",$B$41="1. Quartal"),1,0)</formula>
    </cfRule>
  </conditionalFormatting>
  <conditionalFormatting sqref="F55 F57:F58">
    <cfRule type="expression" dxfId="332" priority="11" stopIfTrue="1">
      <formula xml:space="preserve"> IF(OR($B$41="per 2. Quartal",$B$41="1. Quartal"),1,0)</formula>
    </cfRule>
  </conditionalFormatting>
  <conditionalFormatting sqref="D54">
    <cfRule type="expression" dxfId="331" priority="14" stopIfTrue="1">
      <formula xml:space="preserve"> IF($B$41="1. Quartal",1,0)</formula>
    </cfRule>
  </conditionalFormatting>
  <conditionalFormatting sqref="F54">
    <cfRule type="expression" dxfId="330" priority="15" stopIfTrue="1">
      <formula xml:space="preserve"> IF(OR($B$41="per 2. Quartal",$B$41="1. Quartal"),1,0)</formula>
    </cfRule>
    <cfRule type="expression" dxfId="329" priority="16" stopIfTrue="1">
      <formula xml:space="preserve"> IF(OR($B$41="per 2. Quartal",$B$41="1. Quartal"),1,0)</formula>
    </cfRule>
  </conditionalFormatting>
  <conditionalFormatting sqref="H54">
    <cfRule type="expression" dxfId="328" priority="17">
      <formula xml:space="preserve"> IF(OR($B$41="per 3. Quartal",$B$41="per 2. Quartal",$B$41="1. Quartal"),1,0)</formula>
    </cfRule>
  </conditionalFormatting>
  <conditionalFormatting sqref="D55 D57:D58">
    <cfRule type="expression" dxfId="327" priority="12" stopIfTrue="1">
      <formula xml:space="preserve"> IF($B$41="1. Quartal",1,0)</formula>
    </cfRule>
    <cfRule type="expression" priority="13">
      <formula xml:space="preserve"> IF(($B$41="1. Quartal"),1,0)</formula>
    </cfRule>
  </conditionalFormatting>
  <conditionalFormatting sqref="D56">
    <cfRule type="expression" dxfId="326" priority="8" stopIfTrue="1">
      <formula xml:space="preserve"> IF($B$41="1. Quartal",1,0)</formula>
    </cfRule>
    <cfRule type="expression" priority="9">
      <formula xml:space="preserve"> IF(($B$41="1. Quartal"),1,0)</formula>
    </cfRule>
  </conditionalFormatting>
  <conditionalFormatting sqref="D59">
    <cfRule type="expression" dxfId="325" priority="6" stopIfTrue="1">
      <formula xml:space="preserve"> IF($B$41="1. Quartal",1,0)</formula>
    </cfRule>
    <cfRule type="expression" priority="7">
      <formula xml:space="preserve"> IF(($B$41="1. Quartal"),1,0)</formula>
    </cfRule>
  </conditionalFormatting>
  <conditionalFormatting sqref="F56">
    <cfRule type="expression" dxfId="324" priority="5" stopIfTrue="1">
      <formula xml:space="preserve"> IF(OR($B$41="per 2. Quartal",$B$41="1. Quartal"),1,0)</formula>
    </cfRule>
  </conditionalFormatting>
  <conditionalFormatting sqref="F59">
    <cfRule type="expression" dxfId="323" priority="4" stopIfTrue="1">
      <formula xml:space="preserve"> IF(OR($B$41="per 2. Quartal",$B$41="1. Quartal"),1,0)</formula>
    </cfRule>
  </conditionalFormatting>
  <conditionalFormatting sqref="H55">
    <cfRule type="expression" dxfId="322" priority="3" stopIfTrue="1">
      <formula xml:space="preserve"> IF(OR($B$41="per 3. Quartal",$B$41="per 2. Quartal",$B$41="1. Quartal"),1,0)</formula>
    </cfRule>
  </conditionalFormatting>
  <conditionalFormatting sqref="H58">
    <cfRule type="expression" dxfId="321" priority="2" stopIfTrue="1">
      <formula xml:space="preserve"> IF(OR($B$41="per 3. Quartal",$B$41="per 2. Quartal",$B$41="1. Quartal"),1,0)</formula>
    </cfRule>
  </conditionalFormatting>
  <conditionalFormatting sqref="H59">
    <cfRule type="expression" dxfId="320" priority="1" stopIfTrue="1">
      <formula xml:space="preserve"> IF(OR($B$41="per 3. Quartal",$B$41="per 2. Quartal",$B$41="1. Quartal"),1,0)</formula>
    </cfRule>
  </conditionalFormatting>
  <pageMargins left="0.17" right="0.15748031496062992" top="0.98425196850393704" bottom="0.16" header="0.51181102362204722" footer="0.38"/>
  <pageSetup paperSize="9" scale="70" orientation="landscape" r:id="rId1"/>
  <headerFooter alignWithMargins="0"/>
  <rowBreaks count="2" manualBreakCount="2">
    <brk id="26" max="16383" man="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H606"/>
  <sheetViews>
    <sheetView showGridLines="0" zoomScale="90" zoomScaleNormal="90" workbookViewId="0">
      <selection sqref="A1:E1"/>
    </sheetView>
  </sheetViews>
  <sheetFormatPr baseColWidth="10" defaultColWidth="11.44140625" defaultRowHeight="13.2" outlineLevelRow="1" x14ac:dyDescent="0.25"/>
  <cols>
    <col min="1" max="1" width="67" style="43" customWidth="1"/>
    <col min="2" max="2" width="13.6640625" style="43" customWidth="1"/>
    <col min="3" max="32" width="7.6640625" style="43" customWidth="1"/>
    <col min="33" max="33" width="7.6640625" style="39" customWidth="1"/>
    <col min="34" max="59" width="11.44140625" style="39"/>
    <col min="60" max="16384" width="11.44140625" style="43"/>
  </cols>
  <sheetData>
    <row r="1" spans="1:32" s="39" customFormat="1" x14ac:dyDescent="0.25">
      <c r="A1" s="208" t="s">
        <v>30</v>
      </c>
      <c r="B1" s="208"/>
      <c r="C1" s="208"/>
      <c r="D1" s="208"/>
      <c r="E1" s="208"/>
    </row>
    <row r="2" spans="1:32" s="39" customFormat="1" x14ac:dyDescent="0.25"/>
    <row r="3" spans="1:32" s="39" customFormat="1" x14ac:dyDescent="0.25">
      <c r="A3" s="40" t="s">
        <v>29</v>
      </c>
      <c r="B3" s="209">
        <f>Übersicht!D6</f>
        <v>0</v>
      </c>
      <c r="C3" s="220"/>
      <c r="D3" s="221"/>
      <c r="E3" s="221"/>
      <c r="F3" s="221"/>
      <c r="G3" s="221"/>
      <c r="H3" s="221"/>
      <c r="I3" s="221"/>
      <c r="J3" s="221"/>
      <c r="K3" s="221"/>
      <c r="L3" s="221"/>
      <c r="M3" s="221"/>
      <c r="N3" s="221"/>
      <c r="O3" s="221"/>
      <c r="P3" s="221"/>
      <c r="Q3" s="221"/>
      <c r="R3" s="221"/>
      <c r="S3" s="221"/>
      <c r="T3" s="221"/>
      <c r="U3" s="221"/>
      <c r="V3" s="221"/>
      <c r="W3" s="221"/>
      <c r="X3" s="221"/>
      <c r="Y3" s="221"/>
      <c r="Z3" s="221"/>
      <c r="AA3" s="162"/>
    </row>
    <row r="4" spans="1:32" s="39" customFormat="1" x14ac:dyDescent="0.25">
      <c r="A4" s="41" t="s">
        <v>48</v>
      </c>
      <c r="B4" s="209">
        <f>Übersicht!D5</f>
        <v>0</v>
      </c>
      <c r="C4" s="210"/>
    </row>
    <row r="5" spans="1:32" x14ac:dyDescent="0.25">
      <c r="A5" s="42" t="s">
        <v>102</v>
      </c>
      <c r="B5" s="211"/>
      <c r="C5" s="212"/>
      <c r="D5" s="39"/>
      <c r="E5" s="213" t="s">
        <v>94</v>
      </c>
      <c r="F5" s="213"/>
      <c r="G5" s="213"/>
      <c r="H5" s="213"/>
      <c r="I5" s="213"/>
      <c r="J5" s="213"/>
      <c r="K5" s="213"/>
      <c r="L5" s="213"/>
      <c r="M5" s="213"/>
      <c r="N5" s="213"/>
      <c r="O5" s="213"/>
      <c r="P5" s="39"/>
      <c r="Q5" s="39"/>
      <c r="R5" s="39"/>
      <c r="S5" s="39"/>
      <c r="T5" s="39"/>
      <c r="U5" s="39"/>
      <c r="V5" s="39"/>
      <c r="W5" s="39"/>
      <c r="X5" s="39"/>
      <c r="Y5" s="39"/>
      <c r="Z5" s="39"/>
      <c r="AA5" s="39"/>
      <c r="AB5" s="39"/>
      <c r="AC5" s="39"/>
      <c r="AD5" s="39"/>
      <c r="AE5" s="39"/>
      <c r="AF5" s="39"/>
    </row>
    <row r="6" spans="1:32" ht="15.6" x14ac:dyDescent="0.25">
      <c r="A6" s="44" t="s">
        <v>89</v>
      </c>
      <c r="B6" s="214"/>
      <c r="C6" s="215"/>
      <c r="D6" s="45" t="s">
        <v>74</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ht="15.6" x14ac:dyDescent="0.25">
      <c r="A7" s="44" t="s">
        <v>85</v>
      </c>
      <c r="B7" s="216"/>
      <c r="C7" s="217"/>
      <c r="D7" s="45" t="s">
        <v>74</v>
      </c>
      <c r="E7" s="46"/>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39" customFormat="1" x14ac:dyDescent="0.25"/>
    <row r="9" spans="1:32" s="39" customFormat="1" outlineLevel="1" x14ac:dyDescent="0.25">
      <c r="H9" s="218" t="s">
        <v>55</v>
      </c>
      <c r="I9" s="218"/>
      <c r="J9" s="218"/>
      <c r="K9" s="218"/>
      <c r="L9" s="218"/>
      <c r="M9" s="218"/>
      <c r="N9" s="218"/>
      <c r="O9" s="219">
        <f>B5</f>
        <v>0</v>
      </c>
      <c r="P9" s="219"/>
      <c r="Q9" s="204"/>
      <c r="R9" s="204"/>
      <c r="S9" s="207"/>
      <c r="T9" s="207"/>
      <c r="U9" s="207"/>
      <c r="V9" s="207"/>
      <c r="W9" s="207"/>
      <c r="X9" s="207"/>
      <c r="Y9" s="207"/>
      <c r="Z9" s="207"/>
      <c r="AA9" s="207"/>
    </row>
    <row r="10" spans="1:32" s="39" customFormat="1" outlineLevel="1" x14ac:dyDescent="0.25">
      <c r="A10" s="48" t="s">
        <v>73</v>
      </c>
      <c r="D10" s="204"/>
      <c r="E10" s="204"/>
      <c r="F10" s="204"/>
      <c r="G10" s="204"/>
      <c r="V10" s="204"/>
      <c r="W10" s="204"/>
      <c r="X10" s="204"/>
      <c r="Y10" s="204"/>
      <c r="Z10" s="204"/>
      <c r="AA10" s="204"/>
    </row>
    <row r="11" spans="1:32" s="39" customFormat="1" outlineLevel="1" x14ac:dyDescent="0.25">
      <c r="A11" s="49"/>
    </row>
    <row r="12" spans="1:32" s="39" customFormat="1" outlineLevel="1" x14ac:dyDescent="0.25">
      <c r="A12" s="50" t="s">
        <v>75</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row>
    <row r="13" spans="1:32" s="39" customFormat="1" outlineLevel="1" x14ac:dyDescent="0.25">
      <c r="A13" s="51"/>
      <c r="B13" s="202" t="s">
        <v>0</v>
      </c>
      <c r="C13" s="203"/>
      <c r="D13" s="202" t="s">
        <v>1</v>
      </c>
      <c r="E13" s="203"/>
      <c r="F13" s="202" t="s">
        <v>2</v>
      </c>
      <c r="G13" s="203"/>
      <c r="H13" s="202" t="s">
        <v>3</v>
      </c>
      <c r="I13" s="203"/>
      <c r="J13" s="202" t="s">
        <v>4</v>
      </c>
      <c r="K13" s="203"/>
      <c r="L13" s="202" t="s">
        <v>5</v>
      </c>
      <c r="M13" s="203"/>
      <c r="N13" s="202" t="s">
        <v>6</v>
      </c>
      <c r="O13" s="203"/>
      <c r="P13" s="202" t="s">
        <v>7</v>
      </c>
      <c r="Q13" s="203"/>
      <c r="R13" s="202" t="s">
        <v>8</v>
      </c>
      <c r="S13" s="203"/>
      <c r="T13" s="202" t="s">
        <v>9</v>
      </c>
      <c r="U13" s="203"/>
      <c r="V13" s="202" t="s">
        <v>10</v>
      </c>
      <c r="W13" s="203"/>
      <c r="X13" s="202" t="s">
        <v>11</v>
      </c>
      <c r="Y13" s="203"/>
      <c r="Z13" s="160" t="s">
        <v>31</v>
      </c>
      <c r="AA13" s="201"/>
    </row>
    <row r="14" spans="1:32" s="39" customFormat="1" ht="15.6" outlineLevel="1" x14ac:dyDescent="0.25">
      <c r="A14" s="51" t="s">
        <v>28</v>
      </c>
      <c r="B14" s="191">
        <f>$AH65</f>
        <v>0</v>
      </c>
      <c r="C14" s="192"/>
      <c r="D14" s="191">
        <f>$AH73</f>
        <v>0</v>
      </c>
      <c r="E14" s="192"/>
      <c r="F14" s="191">
        <f>$AH81</f>
        <v>0</v>
      </c>
      <c r="G14" s="192"/>
      <c r="H14" s="191">
        <f>$AH89</f>
        <v>0</v>
      </c>
      <c r="I14" s="192"/>
      <c r="J14" s="191">
        <f>$AH97</f>
        <v>0</v>
      </c>
      <c r="K14" s="192"/>
      <c r="L14" s="191">
        <f>$AH105</f>
        <v>0</v>
      </c>
      <c r="M14" s="192"/>
      <c r="N14" s="191">
        <f>$AH113</f>
        <v>0</v>
      </c>
      <c r="O14" s="192"/>
      <c r="P14" s="191">
        <f>$AH121</f>
        <v>0</v>
      </c>
      <c r="Q14" s="192"/>
      <c r="R14" s="191">
        <f>$AH129</f>
        <v>0</v>
      </c>
      <c r="S14" s="192"/>
      <c r="T14" s="191">
        <f>$AH137</f>
        <v>0</v>
      </c>
      <c r="U14" s="192"/>
      <c r="V14" s="191">
        <f>$AH145</f>
        <v>0</v>
      </c>
      <c r="W14" s="192"/>
      <c r="X14" s="191">
        <f>$AH153</f>
        <v>0</v>
      </c>
      <c r="Y14" s="192"/>
      <c r="Z14" s="165">
        <f>SUM(B14:Y14)</f>
        <v>0</v>
      </c>
      <c r="AA14" s="169"/>
    </row>
    <row r="15" spans="1:32" s="39" customFormat="1" ht="15.6" outlineLevel="1" x14ac:dyDescent="0.25">
      <c r="A15" s="51" t="s">
        <v>25</v>
      </c>
      <c r="B15" s="191">
        <f>$AH66</f>
        <v>0</v>
      </c>
      <c r="C15" s="192"/>
      <c r="D15" s="191">
        <f>$AH74</f>
        <v>0</v>
      </c>
      <c r="E15" s="192"/>
      <c r="F15" s="191">
        <f>$AH82</f>
        <v>0</v>
      </c>
      <c r="G15" s="192"/>
      <c r="H15" s="191">
        <f>$AH90</f>
        <v>0</v>
      </c>
      <c r="I15" s="192"/>
      <c r="J15" s="191">
        <f>$AH98</f>
        <v>0</v>
      </c>
      <c r="K15" s="192"/>
      <c r="L15" s="191">
        <f>$AH106</f>
        <v>0</v>
      </c>
      <c r="M15" s="192"/>
      <c r="N15" s="191">
        <f>$AH114</f>
        <v>0</v>
      </c>
      <c r="O15" s="192"/>
      <c r="P15" s="191">
        <f>$AH122</f>
        <v>0</v>
      </c>
      <c r="Q15" s="192"/>
      <c r="R15" s="191">
        <f>$AH130</f>
        <v>0</v>
      </c>
      <c r="S15" s="192"/>
      <c r="T15" s="191">
        <f>$AH138</f>
        <v>0</v>
      </c>
      <c r="U15" s="192"/>
      <c r="V15" s="191">
        <f>$AH146</f>
        <v>0</v>
      </c>
      <c r="W15" s="192"/>
      <c r="X15" s="191">
        <f>$AH154</f>
        <v>0</v>
      </c>
      <c r="Y15" s="192"/>
      <c r="Z15" s="165">
        <f>SUM(B15:Y15)</f>
        <v>0</v>
      </c>
      <c r="AA15" s="169"/>
    </row>
    <row r="16" spans="1:32" s="39" customFormat="1" outlineLevel="1" x14ac:dyDescent="0.25">
      <c r="A16" s="52" t="s">
        <v>33</v>
      </c>
      <c r="B16" s="191">
        <f>SUM(B14:B15)</f>
        <v>0</v>
      </c>
      <c r="C16" s="192"/>
      <c r="D16" s="191">
        <f>SUM(D14:D15)</f>
        <v>0</v>
      </c>
      <c r="E16" s="192"/>
      <c r="F16" s="191">
        <f>SUM(F14:F15)</f>
        <v>0</v>
      </c>
      <c r="G16" s="192"/>
      <c r="H16" s="191">
        <f>SUM(H14:H15)</f>
        <v>0</v>
      </c>
      <c r="I16" s="192"/>
      <c r="J16" s="191">
        <f>SUM(J14:J15)</f>
        <v>0</v>
      </c>
      <c r="K16" s="192"/>
      <c r="L16" s="191">
        <f>SUM(L14:L15)</f>
        <v>0</v>
      </c>
      <c r="M16" s="192"/>
      <c r="N16" s="191">
        <f>SUM(N14:N15)</f>
        <v>0</v>
      </c>
      <c r="O16" s="192"/>
      <c r="P16" s="191">
        <f>SUM(P14:P15)</f>
        <v>0</v>
      </c>
      <c r="Q16" s="192"/>
      <c r="R16" s="191">
        <f>SUM(R14:R15)</f>
        <v>0</v>
      </c>
      <c r="S16" s="192"/>
      <c r="T16" s="191">
        <f>SUM(T14:T15)</f>
        <v>0</v>
      </c>
      <c r="U16" s="192"/>
      <c r="V16" s="191">
        <f>SUM(V14:V15)</f>
        <v>0</v>
      </c>
      <c r="W16" s="192"/>
      <c r="X16" s="191">
        <f>SUM(X14:X15)</f>
        <v>0</v>
      </c>
      <c r="Y16" s="192"/>
      <c r="Z16" s="165">
        <f>SUM(B16:Y16)</f>
        <v>0</v>
      </c>
      <c r="AA16" s="169"/>
    </row>
    <row r="17" spans="1:59" s="39" customFormat="1" outlineLevel="1" x14ac:dyDescent="0.2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5"/>
      <c r="AA17" s="56"/>
    </row>
    <row r="18" spans="1:59" s="39" customFormat="1" ht="15.6" outlineLevel="1" x14ac:dyDescent="0.25">
      <c r="A18" s="41" t="s">
        <v>36</v>
      </c>
      <c r="B18" s="191">
        <f>AH69</f>
        <v>0</v>
      </c>
      <c r="C18" s="192"/>
      <c r="D18" s="191">
        <f>$AH77</f>
        <v>0</v>
      </c>
      <c r="E18" s="192"/>
      <c r="F18" s="191">
        <f>$AH85</f>
        <v>0</v>
      </c>
      <c r="G18" s="192"/>
      <c r="H18" s="191">
        <f>$AH93</f>
        <v>0</v>
      </c>
      <c r="I18" s="192"/>
      <c r="J18" s="191">
        <f>$AH101</f>
        <v>0</v>
      </c>
      <c r="K18" s="192"/>
      <c r="L18" s="191">
        <f>$AH109</f>
        <v>0</v>
      </c>
      <c r="M18" s="192"/>
      <c r="N18" s="191">
        <f>$AH117</f>
        <v>0</v>
      </c>
      <c r="O18" s="192"/>
      <c r="P18" s="191">
        <f>$AH125</f>
        <v>0</v>
      </c>
      <c r="Q18" s="192"/>
      <c r="R18" s="191">
        <f>$AH133</f>
        <v>0</v>
      </c>
      <c r="S18" s="192"/>
      <c r="T18" s="191">
        <f>$AH141</f>
        <v>0</v>
      </c>
      <c r="U18" s="192"/>
      <c r="V18" s="191">
        <f>$AH149</f>
        <v>0</v>
      </c>
      <c r="W18" s="192"/>
      <c r="X18" s="191">
        <f>$AH157</f>
        <v>0</v>
      </c>
      <c r="Y18" s="192"/>
      <c r="Z18" s="165">
        <f>SUM(B18:Y18)</f>
        <v>0</v>
      </c>
      <c r="AA18" s="169"/>
    </row>
    <row r="19" spans="1:59" s="39" customFormat="1" outlineLevel="1" x14ac:dyDescent="0.2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row>
    <row r="20" spans="1:59" s="57" customFormat="1" outlineLevel="1" x14ac:dyDescent="0.25">
      <c r="A20" s="50" t="s">
        <v>155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50"/>
      <c r="AA20" s="50"/>
    </row>
    <row r="21" spans="1:59" s="60" customFormat="1" outlineLevel="1" x14ac:dyDescent="0.25">
      <c r="A21" s="58" t="s">
        <v>71</v>
      </c>
      <c r="B21" s="185">
        <f>$B$31</f>
        <v>0</v>
      </c>
      <c r="C21" s="186"/>
      <c r="D21" s="185">
        <f>$B$31</f>
        <v>0</v>
      </c>
      <c r="E21" s="186"/>
      <c r="F21" s="185">
        <f>$B$31</f>
        <v>0</v>
      </c>
      <c r="G21" s="186"/>
      <c r="H21" s="185">
        <f>IF(OR($B$41= "Gesamtes Jahr",$B$41= "per 4. Quartal",$B$41= "per 3. Quartal",$B$41= "per 2. Quartal"),$B$31,0)</f>
        <v>0</v>
      </c>
      <c r="I21" s="186"/>
      <c r="J21" s="185">
        <f>IF(OR($B$41= "Gesamtes Jahr",$B$41= "per 4. Quartal",$B$41= "per 3. Quartal",$B$41= "per 2. Quartal"),$B$31,0)</f>
        <v>0</v>
      </c>
      <c r="K21" s="186"/>
      <c r="L21" s="185">
        <f>IF(OR($B$41= "Gesamtes Jahr",$B$41= "per 4. Quartal",$B$41= "per 3. Quartal",$B$41= "per 2. Quartal"),$B$31,0)</f>
        <v>0</v>
      </c>
      <c r="M21" s="186"/>
      <c r="N21" s="185">
        <f>IF(OR($B$41= "Gesamtes Jahr",$B$41= "per 4. Quartal",$B$41= "per 3. Quartal"),$B$31,0)</f>
        <v>0</v>
      </c>
      <c r="O21" s="186"/>
      <c r="P21" s="185">
        <f>IF(OR($B$41= "Gesamtes Jahr",$B$41= "per 4. Quartal",$B$41= "per 3. Quartal"),$B$31,0)</f>
        <v>0</v>
      </c>
      <c r="Q21" s="186"/>
      <c r="R21" s="185">
        <f>IF(OR($B$41= "Gesamtes Jahr",$B$41= "per 4. Quartal",$B$41= "per 3. Quartal"),$B$31,0)</f>
        <v>0</v>
      </c>
      <c r="S21" s="186"/>
      <c r="T21" s="185">
        <f>IF(OR($B$41= "Gesamtes Jahr",$B$41= "per 4. Quartal"),$B$31,0)</f>
        <v>0</v>
      </c>
      <c r="U21" s="186"/>
      <c r="V21" s="185">
        <f>IF(OR($B$41= "Gesamtes Jahr",$B$41= "per 4. Quartal"),$B$31,0)</f>
        <v>0</v>
      </c>
      <c r="W21" s="186"/>
      <c r="X21" s="185">
        <f>IF(OR($B$41= "Gesamtes Jahr",$B$41= "per 4. Quartal"),$B$31,0)</f>
        <v>0</v>
      </c>
      <c r="Y21" s="186"/>
      <c r="Z21" s="179">
        <f>SUM(B21:Y21)</f>
        <v>0</v>
      </c>
      <c r="AA21" s="180"/>
      <c r="AB21" s="59"/>
    </row>
    <row r="22" spans="1:59" s="62" customFormat="1" outlineLevel="1" x14ac:dyDescent="0.25">
      <c r="A22" s="61" t="s">
        <v>150</v>
      </c>
      <c r="B22" s="193"/>
      <c r="C22" s="194"/>
      <c r="D22" s="193"/>
      <c r="E22" s="194"/>
      <c r="F22" s="193"/>
      <c r="G22" s="194"/>
      <c r="H22" s="193"/>
      <c r="I22" s="194"/>
      <c r="J22" s="193"/>
      <c r="K22" s="194"/>
      <c r="L22" s="193"/>
      <c r="M22" s="194"/>
      <c r="N22" s="193"/>
      <c r="O22" s="194"/>
      <c r="P22" s="193"/>
      <c r="Q22" s="194"/>
      <c r="R22" s="193"/>
      <c r="S22" s="194"/>
      <c r="T22" s="193"/>
      <c r="U22" s="194"/>
      <c r="V22" s="193"/>
      <c r="W22" s="194"/>
      <c r="X22" s="193"/>
      <c r="Y22" s="194"/>
      <c r="Z22" s="197"/>
      <c r="AA22" s="198"/>
      <c r="AB22" s="47"/>
      <c r="AC22" s="39"/>
      <c r="AD22" s="39"/>
      <c r="AE22" s="39"/>
      <c r="AF22" s="39"/>
      <c r="AG22" s="39"/>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s="60" customFormat="1" outlineLevel="1" x14ac:dyDescent="0.25">
      <c r="A23" s="188" t="s">
        <v>77</v>
      </c>
      <c r="B23" s="189"/>
      <c r="C23" s="190"/>
      <c r="D23" s="183"/>
      <c r="E23" s="184"/>
      <c r="F23" s="183"/>
      <c r="G23" s="184"/>
      <c r="H23" s="183"/>
      <c r="I23" s="184"/>
      <c r="J23" s="183"/>
      <c r="K23" s="184"/>
      <c r="L23" s="183"/>
      <c r="M23" s="184"/>
      <c r="N23" s="183"/>
      <c r="O23" s="184"/>
      <c r="P23" s="183"/>
      <c r="Q23" s="184"/>
      <c r="R23" s="183"/>
      <c r="S23" s="184"/>
      <c r="T23" s="183"/>
      <c r="U23" s="184"/>
      <c r="V23" s="183"/>
      <c r="W23" s="184"/>
      <c r="X23" s="183"/>
      <c r="Y23" s="184"/>
      <c r="Z23" s="195"/>
      <c r="AA23" s="196"/>
      <c r="AC23" s="39"/>
      <c r="AD23" s="39"/>
      <c r="AE23" s="39"/>
      <c r="AF23" s="39"/>
      <c r="AG23" s="39"/>
    </row>
    <row r="24" spans="1:59" s="60" customFormat="1" outlineLevel="1" x14ac:dyDescent="0.25">
      <c r="A24" s="58" t="s">
        <v>70</v>
      </c>
      <c r="B24" s="185">
        <f>B21*B22</f>
        <v>0</v>
      </c>
      <c r="C24" s="186"/>
      <c r="D24" s="185">
        <f>D21*D22</f>
        <v>0</v>
      </c>
      <c r="E24" s="186"/>
      <c r="F24" s="185">
        <f>F21*F22</f>
        <v>0</v>
      </c>
      <c r="G24" s="186"/>
      <c r="H24" s="185">
        <f>H21*H22</f>
        <v>0</v>
      </c>
      <c r="I24" s="186"/>
      <c r="J24" s="185">
        <f>J21*J22</f>
        <v>0</v>
      </c>
      <c r="K24" s="186"/>
      <c r="L24" s="185">
        <f>L21*L22</f>
        <v>0</v>
      </c>
      <c r="M24" s="186"/>
      <c r="N24" s="185">
        <f>N21*N22</f>
        <v>0</v>
      </c>
      <c r="O24" s="186"/>
      <c r="P24" s="185">
        <f>P21*P22</f>
        <v>0</v>
      </c>
      <c r="Q24" s="186"/>
      <c r="R24" s="185">
        <f>R21*R22</f>
        <v>0</v>
      </c>
      <c r="S24" s="186"/>
      <c r="T24" s="185">
        <f>T21*T22</f>
        <v>0</v>
      </c>
      <c r="U24" s="186"/>
      <c r="V24" s="185">
        <f>V21*V22</f>
        <v>0</v>
      </c>
      <c r="W24" s="186"/>
      <c r="X24" s="185">
        <f>X21*X22</f>
        <v>0</v>
      </c>
      <c r="Y24" s="186"/>
      <c r="Z24" s="179">
        <f>SUM(B24:Y24)</f>
        <v>0</v>
      </c>
      <c r="AA24" s="180"/>
      <c r="AC24" s="39"/>
      <c r="AD24" s="39"/>
      <c r="AE24" s="39"/>
      <c r="AF24" s="39"/>
      <c r="AG24" s="39"/>
    </row>
    <row r="25" spans="1:59" s="11" customFormat="1" ht="28.8" outlineLevel="1" x14ac:dyDescent="0.25">
      <c r="A25" s="63" t="s">
        <v>84</v>
      </c>
      <c r="B25" s="181"/>
      <c r="C25" s="182"/>
      <c r="D25" s="181"/>
      <c r="E25" s="182"/>
      <c r="F25" s="181"/>
      <c r="G25" s="182"/>
      <c r="H25" s="181"/>
      <c r="I25" s="182"/>
      <c r="J25" s="181"/>
      <c r="K25" s="182"/>
      <c r="L25" s="181"/>
      <c r="M25" s="182"/>
      <c r="N25" s="181"/>
      <c r="O25" s="182"/>
      <c r="P25" s="181"/>
      <c r="Q25" s="182"/>
      <c r="R25" s="181"/>
      <c r="S25" s="182"/>
      <c r="T25" s="181"/>
      <c r="U25" s="182"/>
      <c r="V25" s="181"/>
      <c r="W25" s="182"/>
      <c r="X25" s="181"/>
      <c r="Y25" s="182"/>
      <c r="Z25" s="163">
        <f>SUM(B25:X25)</f>
        <v>0</v>
      </c>
      <c r="AA25" s="164"/>
      <c r="AB25" s="60"/>
      <c r="AC25" s="39"/>
      <c r="AD25" s="39"/>
      <c r="AE25" s="39"/>
      <c r="AF25" s="39"/>
      <c r="AG25" s="3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row>
    <row r="26" spans="1:59" s="60" customFormat="1" outlineLevel="1" x14ac:dyDescent="0.25">
      <c r="A26" s="64" t="s">
        <v>56</v>
      </c>
      <c r="B26" s="163">
        <f>B25</f>
        <v>0</v>
      </c>
      <c r="C26" s="164"/>
      <c r="D26" s="163">
        <f>D25</f>
        <v>0</v>
      </c>
      <c r="E26" s="164"/>
      <c r="F26" s="163">
        <f>F25</f>
        <v>0</v>
      </c>
      <c r="G26" s="164"/>
      <c r="H26" s="163">
        <f>IF(OR($B$41= "Gesamtes Jahr",$B$41= "per 4. Quartal",$B$41= "per 3. Quartal",$B$41= "per 2. Quartal"),H25,0)</f>
        <v>0</v>
      </c>
      <c r="I26" s="164"/>
      <c r="J26" s="163">
        <f>IF(OR($B$41= "Gesamtes Jahr",$B$41= "per 4. Quartal",$B$41= "per 3. Quartal",$B$41= "per 2. Quartal"),J25,0)</f>
        <v>0</v>
      </c>
      <c r="K26" s="164"/>
      <c r="L26" s="163">
        <f>IF(OR($B$41= "Gesamtes Jahr",$B$41= "per 4. Quartal",$B$41= "per 3. Quartal",$B$41= "per 2. Quartal"),L25,0)</f>
        <v>0</v>
      </c>
      <c r="M26" s="164"/>
      <c r="N26" s="163">
        <f>IF(OR($B$41= "Gesamtes Jahr",$B$41= "per 4. Quartal",$B$41= "per 3. Quartal"),N25,0)</f>
        <v>0</v>
      </c>
      <c r="O26" s="164"/>
      <c r="P26" s="163">
        <f>IF(OR($B$41= "Gesamtes Jahr",$B$41= "per 4. Quartal",$B$41= "per 3. Quartal"),P25,0)</f>
        <v>0</v>
      </c>
      <c r="Q26" s="164"/>
      <c r="R26" s="163">
        <f>IF(OR($B$41= "Gesamtes Jahr",$B$41= "per 4. Quartal",$B$41= "per 3. Quartal"),R25,0)</f>
        <v>0</v>
      </c>
      <c r="S26" s="164"/>
      <c r="T26" s="163">
        <f>IF(OR($B$41= "Gesamtes Jahr",$B$41= "per 4. Quartal"),T25,0)</f>
        <v>0</v>
      </c>
      <c r="U26" s="164"/>
      <c r="V26" s="163">
        <f>IF(OR($B$41= "Gesamtes Jahr",$B$41= "per 4. Quartal"),V25,0)</f>
        <v>0</v>
      </c>
      <c r="W26" s="164"/>
      <c r="X26" s="163">
        <f>IF(OR($B$41= "Gesamtes Jahr",$B$41= "per 4. Quartal"),X25,0)</f>
        <v>0</v>
      </c>
      <c r="Y26" s="164"/>
      <c r="Z26" s="163">
        <f>SUM(B26:X26)</f>
        <v>0</v>
      </c>
      <c r="AA26" s="164"/>
      <c r="AC26" s="39"/>
      <c r="AD26" s="39"/>
      <c r="AE26" s="39"/>
      <c r="AF26" s="39"/>
      <c r="AG26" s="39"/>
    </row>
    <row r="27" spans="1:59" s="39" customFormat="1" outlineLevel="1" x14ac:dyDescent="0.25">
      <c r="D27" s="60"/>
      <c r="E27" s="46"/>
      <c r="T27" s="65"/>
    </row>
    <row r="28" spans="1:59" s="39" customFormat="1" outlineLevel="1" x14ac:dyDescent="0.25">
      <c r="A28" s="47" t="s">
        <v>136</v>
      </c>
      <c r="D28" s="60"/>
      <c r="E28" s="46"/>
      <c r="T28" s="65"/>
    </row>
    <row r="29" spans="1:59" s="39" customFormat="1" ht="15.6" outlineLevel="1" x14ac:dyDescent="0.25">
      <c r="A29" s="44" t="s">
        <v>89</v>
      </c>
      <c r="B29" s="165">
        <f>B6</f>
        <v>0</v>
      </c>
      <c r="C29" s="166"/>
      <c r="D29" s="66"/>
      <c r="T29" s="65"/>
    </row>
    <row r="30" spans="1:59" s="39" customFormat="1" ht="15.6" outlineLevel="1" x14ac:dyDescent="0.25">
      <c r="A30" s="44" t="s">
        <v>137</v>
      </c>
      <c r="B30" s="165">
        <f>(52*B29)</f>
        <v>0</v>
      </c>
      <c r="C30" s="166"/>
      <c r="D30" s="60"/>
      <c r="E30" s="49"/>
      <c r="T30" s="65"/>
    </row>
    <row r="31" spans="1:59" s="39" customFormat="1" outlineLevel="1" x14ac:dyDescent="0.25">
      <c r="A31" s="44" t="s">
        <v>54</v>
      </c>
      <c r="B31" s="165">
        <f>(52*$B$29)/12</f>
        <v>0</v>
      </c>
      <c r="C31" s="166"/>
      <c r="D31" s="65"/>
      <c r="E31" s="67"/>
      <c r="F31" s="65"/>
      <c r="G31" s="65"/>
      <c r="H31" s="65"/>
      <c r="I31" s="68"/>
      <c r="J31" s="68"/>
      <c r="K31" s="68"/>
      <c r="L31" s="68"/>
      <c r="M31" s="68"/>
      <c r="N31" s="65"/>
      <c r="O31" s="65"/>
      <c r="P31" s="65"/>
      <c r="Q31" s="65"/>
      <c r="R31" s="65"/>
      <c r="S31" s="65"/>
      <c r="W31" s="65"/>
      <c r="X31" s="65"/>
      <c r="Y31" s="65"/>
    </row>
    <row r="32" spans="1:59" s="39" customFormat="1" ht="15.6" outlineLevel="1" x14ac:dyDescent="0.25">
      <c r="A32" s="44" t="s">
        <v>85</v>
      </c>
      <c r="B32" s="167">
        <f>B7</f>
        <v>0</v>
      </c>
      <c r="C32" s="168"/>
      <c r="D32" s="66"/>
      <c r="E32" s="46"/>
      <c r="G32" s="49"/>
      <c r="T32" s="65"/>
    </row>
    <row r="33" spans="1:20" s="39" customFormat="1" outlineLevel="1" x14ac:dyDescent="0.25">
      <c r="A33" s="69" t="s">
        <v>63</v>
      </c>
      <c r="B33" s="167">
        <f>IFERROR(ROUND(B32/B30,2),0)</f>
        <v>0</v>
      </c>
      <c r="C33" s="168"/>
      <c r="D33" s="60"/>
      <c r="E33" s="46"/>
      <c r="T33" s="65"/>
    </row>
    <row r="34" spans="1:20" s="39" customFormat="1" outlineLevel="1" x14ac:dyDescent="0.25">
      <c r="A34" s="45" t="s">
        <v>144</v>
      </c>
      <c r="B34" s="71"/>
      <c r="C34" s="72"/>
    </row>
    <row r="35" spans="1:20" s="39" customFormat="1" outlineLevel="1" x14ac:dyDescent="0.25">
      <c r="A35" s="71"/>
      <c r="B35" s="72"/>
      <c r="C35" s="72"/>
    </row>
    <row r="36" spans="1:20" s="39" customFormat="1" outlineLevel="1" x14ac:dyDescent="0.25">
      <c r="A36" s="47" t="s">
        <v>92</v>
      </c>
      <c r="B36" s="72"/>
      <c r="C36" s="72"/>
    </row>
    <row r="37" spans="1:20" s="39" customFormat="1" outlineLevel="1" x14ac:dyDescent="0.25">
      <c r="A37" s="44" t="s">
        <v>68</v>
      </c>
      <c r="B37" s="165">
        <f>IF($B$41= "Gesamtes Jahr",Z24,0)</f>
        <v>0</v>
      </c>
      <c r="C37" s="169"/>
      <c r="D37" s="60"/>
      <c r="E37" s="60"/>
    </row>
    <row r="38" spans="1:20" s="39" customFormat="1" ht="15.6" outlineLevel="1" x14ac:dyDescent="0.25">
      <c r="A38" s="44" t="s">
        <v>142</v>
      </c>
      <c r="B38" s="175">
        <f>IF($B$41= "Gesamtes Jahr",Z26,0)</f>
        <v>0</v>
      </c>
      <c r="C38" s="176"/>
      <c r="D38" s="60" t="s">
        <v>95</v>
      </c>
    </row>
    <row r="39" spans="1:20" s="39" customFormat="1" outlineLevel="1" x14ac:dyDescent="0.25">
      <c r="A39" s="44" t="s">
        <v>93</v>
      </c>
      <c r="B39" s="177">
        <f>IF(B38=0,0,ROUND(B38/B37,2))</f>
        <v>0</v>
      </c>
      <c r="C39" s="178"/>
      <c r="D39" s="60"/>
    </row>
    <row r="40" spans="1:20" s="39" customFormat="1" x14ac:dyDescent="0.25">
      <c r="D40" s="60"/>
    </row>
    <row r="41" spans="1:20" s="39" customFormat="1" ht="13.8" outlineLevel="1" x14ac:dyDescent="0.25">
      <c r="A41" s="47" t="s">
        <v>57</v>
      </c>
      <c r="B41" s="173" t="str">
        <f>Übersicht!D12</f>
        <v>Gesamtes Jahr</v>
      </c>
      <c r="C41" s="174"/>
      <c r="D41" s="60" t="s">
        <v>72</v>
      </c>
      <c r="S41" s="65"/>
    </row>
    <row r="42" spans="1:20" s="39" customFormat="1" outlineLevel="1" x14ac:dyDescent="0.25">
      <c r="A42" s="51" t="s">
        <v>46</v>
      </c>
      <c r="B42" s="175">
        <f>IF(B41="Gesamtes Jahr",B39,B33)</f>
        <v>0</v>
      </c>
      <c r="C42" s="176"/>
      <c r="D42" s="60"/>
      <c r="E42" s="60"/>
      <c r="T42" s="65"/>
    </row>
    <row r="43" spans="1:20" s="39" customFormat="1" outlineLevel="1" x14ac:dyDescent="0.25">
      <c r="A43" s="44" t="s">
        <v>51</v>
      </c>
      <c r="B43" s="73">
        <f>J55</f>
        <v>0</v>
      </c>
      <c r="C43" s="74" t="s">
        <v>49</v>
      </c>
      <c r="D43" s="60"/>
      <c r="E43" s="60"/>
      <c r="T43" s="65"/>
    </row>
    <row r="44" spans="1:20" s="39" customFormat="1" outlineLevel="1" x14ac:dyDescent="0.25">
      <c r="A44" s="44" t="s">
        <v>52</v>
      </c>
      <c r="B44" s="75">
        <f>J59</f>
        <v>0</v>
      </c>
      <c r="C44" s="74" t="s">
        <v>49</v>
      </c>
    </row>
    <row r="45" spans="1:20" s="39" customFormat="1" outlineLevel="1" x14ac:dyDescent="0.25">
      <c r="B45" s="76"/>
    </row>
    <row r="46" spans="1:20" s="39" customFormat="1" ht="15.6" outlineLevel="1" x14ac:dyDescent="0.25">
      <c r="A46" s="77" t="s">
        <v>38</v>
      </c>
    </row>
    <row r="47" spans="1:20" s="39" customFormat="1" ht="15.6" outlineLevel="1" x14ac:dyDescent="0.25">
      <c r="A47" s="77" t="s">
        <v>143</v>
      </c>
    </row>
    <row r="48" spans="1:20" s="39" customFormat="1" ht="15.6" outlineLevel="1" x14ac:dyDescent="0.25">
      <c r="A48" s="77" t="s">
        <v>37</v>
      </c>
    </row>
    <row r="49" spans="1:34" s="39" customFormat="1" ht="15.6" outlineLevel="1" x14ac:dyDescent="0.25">
      <c r="A49" s="78" t="s">
        <v>87</v>
      </c>
    </row>
    <row r="50" spans="1:34" s="39" customFormat="1" outlineLevel="1" x14ac:dyDescent="0.25">
      <c r="A50" s="78" t="s">
        <v>86</v>
      </c>
    </row>
    <row r="51" spans="1:34" s="39" customFormat="1" outlineLevel="1" x14ac:dyDescent="0.25">
      <c r="A51" s="78" t="s">
        <v>69</v>
      </c>
    </row>
    <row r="52" spans="1:34" s="39" customFormat="1" ht="15.6" outlineLevel="1" x14ac:dyDescent="0.25">
      <c r="A52" s="78" t="s">
        <v>88</v>
      </c>
      <c r="N52" s="79"/>
    </row>
    <row r="53" spans="1:34" s="39" customFormat="1" ht="15.6" outlineLevel="1" x14ac:dyDescent="0.25">
      <c r="A53" s="80"/>
      <c r="T53" s="49"/>
      <c r="U53" s="79"/>
    </row>
    <row r="54" spans="1:34" s="39" customFormat="1" outlineLevel="1" x14ac:dyDescent="0.25">
      <c r="A54" s="81" t="s">
        <v>47</v>
      </c>
      <c r="B54" s="202" t="s">
        <v>40</v>
      </c>
      <c r="C54" s="203"/>
      <c r="D54" s="202" t="s">
        <v>65</v>
      </c>
      <c r="E54" s="203"/>
      <c r="F54" s="202" t="s">
        <v>66</v>
      </c>
      <c r="G54" s="203"/>
      <c r="H54" s="202" t="s">
        <v>67</v>
      </c>
      <c r="I54" s="203"/>
      <c r="J54" s="205" t="str">
        <f>B41</f>
        <v>Gesamtes Jahr</v>
      </c>
      <c r="K54" s="206"/>
    </row>
    <row r="55" spans="1:34" s="39" customFormat="1" outlineLevel="1" x14ac:dyDescent="0.25">
      <c r="A55" s="44" t="s">
        <v>44</v>
      </c>
      <c r="B55" s="191">
        <f>SUM(B14:G14)</f>
        <v>0</v>
      </c>
      <c r="C55" s="192"/>
      <c r="D55" s="191">
        <f>IF(OR($B$41= "Gesamtes Jahr",$B$41= "per 4. Quartal",$B$41= "per 3. Quartal",$B$41= "per 2. Quartal"),SUM(H14:M14),0)</f>
        <v>0</v>
      </c>
      <c r="E55" s="192"/>
      <c r="F55" s="222">
        <f>IF(OR($B$41= "Gesamtes Jahr",$B$41= "per 4. Quartal",$B$41= "per 3. Quartal"),SUM(N14:S14),0)</f>
        <v>0</v>
      </c>
      <c r="G55" s="223"/>
      <c r="H55" s="191">
        <f>IF(OR($B$41= "Gesamtes Jahr",$B$41= "per 4. Quartal"),SUM(T14:Y14),0)</f>
        <v>0</v>
      </c>
      <c r="I55" s="192"/>
      <c r="J55" s="224">
        <f>SUM(B55:I55)</f>
        <v>0</v>
      </c>
      <c r="K55" s="225"/>
    </row>
    <row r="56" spans="1:34" s="39" customFormat="1" outlineLevel="1" x14ac:dyDescent="0.25">
      <c r="A56" s="51" t="s">
        <v>45</v>
      </c>
      <c r="B56" s="191">
        <f>SUM(B24:G24)</f>
        <v>0</v>
      </c>
      <c r="C56" s="192"/>
      <c r="D56" s="191">
        <f>SUM(H24:M24)</f>
        <v>0</v>
      </c>
      <c r="E56" s="192"/>
      <c r="F56" s="222">
        <f>SUM(N24:S24)</f>
        <v>0</v>
      </c>
      <c r="G56" s="223"/>
      <c r="H56" s="191">
        <f>SUM(T24:Y24)</f>
        <v>0</v>
      </c>
      <c r="I56" s="192"/>
      <c r="J56" s="224">
        <f>SUM(B56:I56)</f>
        <v>0</v>
      </c>
      <c r="K56" s="225"/>
    </row>
    <row r="57" spans="1:34" s="39" customFormat="1" outlineLevel="1" x14ac:dyDescent="0.25">
      <c r="A57" s="41" t="s">
        <v>90</v>
      </c>
      <c r="B57" s="232">
        <f>SUM(B26:G26)</f>
        <v>0</v>
      </c>
      <c r="C57" s="233"/>
      <c r="D57" s="232">
        <f>SUM(H26:M26)</f>
        <v>0</v>
      </c>
      <c r="E57" s="233"/>
      <c r="F57" s="234">
        <f>SUM(N26:S26)</f>
        <v>0</v>
      </c>
      <c r="G57" s="235"/>
      <c r="H57" s="232">
        <f>SUM(T26:Y26)</f>
        <v>0</v>
      </c>
      <c r="I57" s="233"/>
      <c r="J57" s="230">
        <f>SUM(B57:I57)</f>
        <v>0</v>
      </c>
      <c r="K57" s="231"/>
    </row>
    <row r="58" spans="1:34" s="39" customFormat="1" outlineLevel="1" x14ac:dyDescent="0.25">
      <c r="A58" s="51" t="s">
        <v>46</v>
      </c>
      <c r="B58" s="226">
        <f>$B$33</f>
        <v>0</v>
      </c>
      <c r="C58" s="227"/>
      <c r="D58" s="226">
        <f>$B$33</f>
        <v>0</v>
      </c>
      <c r="E58" s="227"/>
      <c r="F58" s="228">
        <f>$B$33</f>
        <v>0</v>
      </c>
      <c r="G58" s="229"/>
      <c r="H58" s="226">
        <f>$B$33</f>
        <v>0</v>
      </c>
      <c r="I58" s="227"/>
      <c r="J58" s="230">
        <f>B42</f>
        <v>0</v>
      </c>
      <c r="K58" s="231"/>
    </row>
    <row r="59" spans="1:34" s="39" customFormat="1" outlineLevel="1" x14ac:dyDescent="0.25">
      <c r="A59" s="41" t="s">
        <v>64</v>
      </c>
      <c r="B59" s="226">
        <f>B58*B55</f>
        <v>0</v>
      </c>
      <c r="C59" s="227"/>
      <c r="D59" s="226">
        <f>D58*D55</f>
        <v>0</v>
      </c>
      <c r="E59" s="227"/>
      <c r="F59" s="228">
        <f>F58*F55</f>
        <v>0</v>
      </c>
      <c r="G59" s="229"/>
      <c r="H59" s="226">
        <f>H58*H55</f>
        <v>0</v>
      </c>
      <c r="I59" s="227"/>
      <c r="J59" s="230">
        <f>J58*J55</f>
        <v>0</v>
      </c>
      <c r="K59" s="231"/>
      <c r="M59" s="82"/>
    </row>
    <row r="60" spans="1:34" s="39" customFormat="1" x14ac:dyDescent="0.25">
      <c r="A60" s="60"/>
      <c r="G60" s="83"/>
      <c r="H60" s="83"/>
      <c r="I60" s="83"/>
      <c r="J60" s="83"/>
      <c r="K60" s="83"/>
      <c r="L60" s="83"/>
      <c r="M60" s="83"/>
      <c r="N60" s="83"/>
      <c r="O60" s="83"/>
      <c r="P60" s="83"/>
      <c r="Q60" s="83"/>
      <c r="R60" s="83"/>
      <c r="S60" s="83"/>
      <c r="T60" s="83"/>
      <c r="U60" s="83"/>
      <c r="V60" s="83"/>
      <c r="W60" s="83"/>
      <c r="X60" s="83"/>
      <c r="Y60" s="83"/>
      <c r="Z60" s="83"/>
      <c r="AA60" s="83"/>
      <c r="AB60" s="83"/>
      <c r="AC60" s="83"/>
      <c r="AD60" s="83"/>
    </row>
    <row r="61" spans="1:34" s="39" customFormat="1" x14ac:dyDescent="0.25">
      <c r="A61" s="60"/>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1:34" s="39" customFormat="1" x14ac:dyDescent="0.25">
      <c r="I62" s="47" t="s">
        <v>26</v>
      </c>
      <c r="R62" s="39">
        <f>B5</f>
        <v>0</v>
      </c>
      <c r="Y62" s="170"/>
      <c r="Z62" s="171"/>
      <c r="AA62" s="171"/>
      <c r="AB62" s="172"/>
      <c r="AC62" s="47" t="s">
        <v>60</v>
      </c>
    </row>
    <row r="63" spans="1:34" s="39" customFormat="1" x14ac:dyDescent="0.25"/>
    <row r="64" spans="1:34" s="85" customFormat="1" x14ac:dyDescent="0.25">
      <c r="A64" s="160" t="s">
        <v>0</v>
      </c>
      <c r="B64" s="159"/>
      <c r="C64" s="84">
        <v>1</v>
      </c>
      <c r="D64" s="84">
        <f>C64+1</f>
        <v>2</v>
      </c>
      <c r="E64" s="84">
        <f t="shared" ref="E64:AG64" si="0">D64+1</f>
        <v>3</v>
      </c>
      <c r="F64" s="84">
        <f t="shared" si="0"/>
        <v>4</v>
      </c>
      <c r="G64" s="84">
        <f t="shared" si="0"/>
        <v>5</v>
      </c>
      <c r="H64" s="84">
        <f t="shared" si="0"/>
        <v>6</v>
      </c>
      <c r="I64" s="84">
        <f t="shared" si="0"/>
        <v>7</v>
      </c>
      <c r="J64" s="84">
        <f t="shared" si="0"/>
        <v>8</v>
      </c>
      <c r="K64" s="84">
        <f t="shared" si="0"/>
        <v>9</v>
      </c>
      <c r="L64" s="84">
        <f t="shared" si="0"/>
        <v>10</v>
      </c>
      <c r="M64" s="84">
        <f t="shared" si="0"/>
        <v>11</v>
      </c>
      <c r="N64" s="84">
        <f t="shared" si="0"/>
        <v>12</v>
      </c>
      <c r="O64" s="84">
        <f t="shared" si="0"/>
        <v>13</v>
      </c>
      <c r="P64" s="84">
        <f t="shared" si="0"/>
        <v>14</v>
      </c>
      <c r="Q64" s="84">
        <f t="shared" si="0"/>
        <v>15</v>
      </c>
      <c r="R64" s="84">
        <f t="shared" si="0"/>
        <v>16</v>
      </c>
      <c r="S64" s="84">
        <f t="shared" si="0"/>
        <v>17</v>
      </c>
      <c r="T64" s="84">
        <f t="shared" si="0"/>
        <v>18</v>
      </c>
      <c r="U64" s="84">
        <f t="shared" si="0"/>
        <v>19</v>
      </c>
      <c r="V64" s="84">
        <f t="shared" si="0"/>
        <v>20</v>
      </c>
      <c r="W64" s="84">
        <f t="shared" si="0"/>
        <v>21</v>
      </c>
      <c r="X64" s="84">
        <f t="shared" si="0"/>
        <v>22</v>
      </c>
      <c r="Y64" s="84">
        <f t="shared" si="0"/>
        <v>23</v>
      </c>
      <c r="Z64" s="84">
        <f t="shared" si="0"/>
        <v>24</v>
      </c>
      <c r="AA64" s="84">
        <f t="shared" si="0"/>
        <v>25</v>
      </c>
      <c r="AB64" s="84">
        <f t="shared" si="0"/>
        <v>26</v>
      </c>
      <c r="AC64" s="84">
        <f t="shared" si="0"/>
        <v>27</v>
      </c>
      <c r="AD64" s="84">
        <f t="shared" si="0"/>
        <v>28</v>
      </c>
      <c r="AE64" s="84">
        <f t="shared" si="0"/>
        <v>29</v>
      </c>
      <c r="AF64" s="84">
        <f t="shared" si="0"/>
        <v>30</v>
      </c>
      <c r="AG64" s="84">
        <f t="shared" si="0"/>
        <v>31</v>
      </c>
      <c r="AH64" s="81" t="s">
        <v>32</v>
      </c>
    </row>
    <row r="65" spans="1:60" ht="15.6" x14ac:dyDescent="0.25">
      <c r="A65" s="158" t="s">
        <v>28</v>
      </c>
      <c r="B65" s="15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7">
        <f>SUM(C65:AG65)</f>
        <v>0</v>
      </c>
      <c r="BH65" s="39"/>
    </row>
    <row r="66" spans="1:60" ht="15.6" x14ac:dyDescent="0.25">
      <c r="A66" s="158" t="s">
        <v>25</v>
      </c>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f>SUM(C66:AG66)</f>
        <v>0</v>
      </c>
      <c r="BH66" s="39"/>
    </row>
    <row r="67" spans="1:60" s="39" customFormat="1" x14ac:dyDescent="0.25">
      <c r="A67" s="158" t="s">
        <v>34</v>
      </c>
      <c r="B67" s="159"/>
      <c r="C67" s="87">
        <f>C65+C66</f>
        <v>0</v>
      </c>
      <c r="D67" s="87">
        <f t="shared" ref="D67:AG67" si="1">D65+D66</f>
        <v>0</v>
      </c>
      <c r="E67" s="87">
        <f t="shared" si="1"/>
        <v>0</v>
      </c>
      <c r="F67" s="87">
        <f t="shared" si="1"/>
        <v>0</v>
      </c>
      <c r="G67" s="87">
        <f t="shared" si="1"/>
        <v>0</v>
      </c>
      <c r="H67" s="87">
        <f t="shared" si="1"/>
        <v>0</v>
      </c>
      <c r="I67" s="87">
        <f t="shared" si="1"/>
        <v>0</v>
      </c>
      <c r="J67" s="87">
        <f t="shared" si="1"/>
        <v>0</v>
      </c>
      <c r="K67" s="87">
        <f t="shared" si="1"/>
        <v>0</v>
      </c>
      <c r="L67" s="87">
        <f t="shared" si="1"/>
        <v>0</v>
      </c>
      <c r="M67" s="87">
        <f t="shared" si="1"/>
        <v>0</v>
      </c>
      <c r="N67" s="87">
        <f t="shared" si="1"/>
        <v>0</v>
      </c>
      <c r="O67" s="87">
        <f t="shared" si="1"/>
        <v>0</v>
      </c>
      <c r="P67" s="87">
        <f t="shared" si="1"/>
        <v>0</v>
      </c>
      <c r="Q67" s="87">
        <f t="shared" si="1"/>
        <v>0</v>
      </c>
      <c r="R67" s="87">
        <f t="shared" si="1"/>
        <v>0</v>
      </c>
      <c r="S67" s="87">
        <f t="shared" si="1"/>
        <v>0</v>
      </c>
      <c r="T67" s="87">
        <f t="shared" si="1"/>
        <v>0</v>
      </c>
      <c r="U67" s="87">
        <f t="shared" si="1"/>
        <v>0</v>
      </c>
      <c r="V67" s="87">
        <f t="shared" si="1"/>
        <v>0</v>
      </c>
      <c r="W67" s="87">
        <f t="shared" si="1"/>
        <v>0</v>
      </c>
      <c r="X67" s="87">
        <f t="shared" si="1"/>
        <v>0</v>
      </c>
      <c r="Y67" s="87">
        <f t="shared" si="1"/>
        <v>0</v>
      </c>
      <c r="Z67" s="87">
        <f t="shared" si="1"/>
        <v>0</v>
      </c>
      <c r="AA67" s="87">
        <f t="shared" si="1"/>
        <v>0</v>
      </c>
      <c r="AB67" s="87">
        <f t="shared" si="1"/>
        <v>0</v>
      </c>
      <c r="AC67" s="87">
        <f t="shared" si="1"/>
        <v>0</v>
      </c>
      <c r="AD67" s="87">
        <f t="shared" si="1"/>
        <v>0</v>
      </c>
      <c r="AE67" s="87">
        <f t="shared" si="1"/>
        <v>0</v>
      </c>
      <c r="AF67" s="87">
        <f t="shared" si="1"/>
        <v>0</v>
      </c>
      <c r="AG67" s="87">
        <f t="shared" si="1"/>
        <v>0</v>
      </c>
      <c r="AH67" s="87">
        <f>SUM(C67:AG67)</f>
        <v>0</v>
      </c>
    </row>
    <row r="68" spans="1:60" s="39" customFormat="1" x14ac:dyDescent="0.25">
      <c r="A68" s="88"/>
      <c r="B68" s="8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60" ht="15.6" x14ac:dyDescent="0.25">
      <c r="A69" s="160" t="s">
        <v>27</v>
      </c>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7">
        <f>SUM(C69:AG69)</f>
        <v>0</v>
      </c>
      <c r="BH69" s="39"/>
    </row>
    <row r="70" spans="1:60" s="39" customFormat="1" ht="12.75" customHeight="1" x14ac:dyDescent="0.25">
      <c r="A70" s="88"/>
      <c r="B70" s="88"/>
    </row>
    <row r="71" spans="1:60" s="39" customFormat="1" x14ac:dyDescent="0.25">
      <c r="A71" s="88"/>
      <c r="B71" s="88"/>
    </row>
    <row r="72" spans="1:60" s="85" customFormat="1" x14ac:dyDescent="0.25">
      <c r="A72" s="160" t="s">
        <v>1</v>
      </c>
      <c r="B72" s="159"/>
      <c r="C72" s="84">
        <v>1</v>
      </c>
      <c r="D72" s="84">
        <f>C72+1</f>
        <v>2</v>
      </c>
      <c r="E72" s="84">
        <f t="shared" ref="E72:AG72" si="2">D72+1</f>
        <v>3</v>
      </c>
      <c r="F72" s="84">
        <f t="shared" si="2"/>
        <v>4</v>
      </c>
      <c r="G72" s="84">
        <f t="shared" si="2"/>
        <v>5</v>
      </c>
      <c r="H72" s="84">
        <f t="shared" si="2"/>
        <v>6</v>
      </c>
      <c r="I72" s="84">
        <f t="shared" si="2"/>
        <v>7</v>
      </c>
      <c r="J72" s="84">
        <f t="shared" si="2"/>
        <v>8</v>
      </c>
      <c r="K72" s="84">
        <f t="shared" si="2"/>
        <v>9</v>
      </c>
      <c r="L72" s="84">
        <f t="shared" si="2"/>
        <v>10</v>
      </c>
      <c r="M72" s="84">
        <f t="shared" si="2"/>
        <v>11</v>
      </c>
      <c r="N72" s="84">
        <f t="shared" si="2"/>
        <v>12</v>
      </c>
      <c r="O72" s="84">
        <f t="shared" si="2"/>
        <v>13</v>
      </c>
      <c r="P72" s="84">
        <f t="shared" si="2"/>
        <v>14</v>
      </c>
      <c r="Q72" s="84">
        <f t="shared" si="2"/>
        <v>15</v>
      </c>
      <c r="R72" s="84">
        <f t="shared" si="2"/>
        <v>16</v>
      </c>
      <c r="S72" s="84">
        <f t="shared" si="2"/>
        <v>17</v>
      </c>
      <c r="T72" s="84">
        <f t="shared" si="2"/>
        <v>18</v>
      </c>
      <c r="U72" s="84">
        <f t="shared" si="2"/>
        <v>19</v>
      </c>
      <c r="V72" s="84">
        <f t="shared" si="2"/>
        <v>20</v>
      </c>
      <c r="W72" s="84">
        <f t="shared" si="2"/>
        <v>21</v>
      </c>
      <c r="X72" s="84">
        <f t="shared" si="2"/>
        <v>22</v>
      </c>
      <c r="Y72" s="84">
        <f t="shared" si="2"/>
        <v>23</v>
      </c>
      <c r="Z72" s="84">
        <f t="shared" si="2"/>
        <v>24</v>
      </c>
      <c r="AA72" s="84">
        <f t="shared" si="2"/>
        <v>25</v>
      </c>
      <c r="AB72" s="84">
        <f t="shared" si="2"/>
        <v>26</v>
      </c>
      <c r="AC72" s="84">
        <f t="shared" si="2"/>
        <v>27</v>
      </c>
      <c r="AD72" s="84">
        <f t="shared" si="2"/>
        <v>28</v>
      </c>
      <c r="AE72" s="84">
        <f t="shared" si="2"/>
        <v>29</v>
      </c>
      <c r="AF72" s="84">
        <f t="shared" si="2"/>
        <v>30</v>
      </c>
      <c r="AG72" s="84">
        <f t="shared" si="2"/>
        <v>31</v>
      </c>
      <c r="AH72" s="81" t="s">
        <v>32</v>
      </c>
    </row>
    <row r="73" spans="1:60" ht="15.6" x14ac:dyDescent="0.25">
      <c r="A73" s="158" t="s">
        <v>28</v>
      </c>
      <c r="B73" s="159"/>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7"/>
      <c r="AG73" s="87"/>
      <c r="AH73" s="87">
        <f>SUM(C73:AG73)</f>
        <v>0</v>
      </c>
      <c r="BH73" s="39"/>
    </row>
    <row r="74" spans="1:60" ht="15.6" x14ac:dyDescent="0.25">
      <c r="A74" s="158" t="s">
        <v>25</v>
      </c>
      <c r="B74" s="159"/>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7"/>
      <c r="AG74" s="51"/>
      <c r="AH74" s="87">
        <f>SUM(C74:AG74)</f>
        <v>0</v>
      </c>
      <c r="BH74" s="39"/>
    </row>
    <row r="75" spans="1:60" s="39" customFormat="1" x14ac:dyDescent="0.25">
      <c r="A75" s="158" t="s">
        <v>35</v>
      </c>
      <c r="B75" s="159"/>
      <c r="C75" s="87">
        <f t="shared" ref="C75:AE75" si="3">C73+C74</f>
        <v>0</v>
      </c>
      <c r="D75" s="87">
        <f t="shared" si="3"/>
        <v>0</v>
      </c>
      <c r="E75" s="87">
        <f t="shared" si="3"/>
        <v>0</v>
      </c>
      <c r="F75" s="87">
        <f t="shared" si="3"/>
        <v>0</v>
      </c>
      <c r="G75" s="87">
        <f t="shared" si="3"/>
        <v>0</v>
      </c>
      <c r="H75" s="87">
        <f t="shared" si="3"/>
        <v>0</v>
      </c>
      <c r="I75" s="87">
        <f t="shared" si="3"/>
        <v>0</v>
      </c>
      <c r="J75" s="87">
        <f t="shared" si="3"/>
        <v>0</v>
      </c>
      <c r="K75" s="87">
        <f t="shared" si="3"/>
        <v>0</v>
      </c>
      <c r="L75" s="87">
        <f t="shared" si="3"/>
        <v>0</v>
      </c>
      <c r="M75" s="87">
        <f t="shared" si="3"/>
        <v>0</v>
      </c>
      <c r="N75" s="87">
        <f t="shared" si="3"/>
        <v>0</v>
      </c>
      <c r="O75" s="87">
        <f t="shared" si="3"/>
        <v>0</v>
      </c>
      <c r="P75" s="87">
        <f t="shared" si="3"/>
        <v>0</v>
      </c>
      <c r="Q75" s="87">
        <f t="shared" si="3"/>
        <v>0</v>
      </c>
      <c r="R75" s="87">
        <f t="shared" si="3"/>
        <v>0</v>
      </c>
      <c r="S75" s="87">
        <f t="shared" si="3"/>
        <v>0</v>
      </c>
      <c r="T75" s="87">
        <f t="shared" si="3"/>
        <v>0</v>
      </c>
      <c r="U75" s="87">
        <f t="shared" si="3"/>
        <v>0</v>
      </c>
      <c r="V75" s="87">
        <f t="shared" si="3"/>
        <v>0</v>
      </c>
      <c r="W75" s="87">
        <f t="shared" si="3"/>
        <v>0</v>
      </c>
      <c r="X75" s="87">
        <f t="shared" si="3"/>
        <v>0</v>
      </c>
      <c r="Y75" s="87">
        <f t="shared" si="3"/>
        <v>0</v>
      </c>
      <c r="Z75" s="87">
        <f t="shared" si="3"/>
        <v>0</v>
      </c>
      <c r="AA75" s="87">
        <f t="shared" si="3"/>
        <v>0</v>
      </c>
      <c r="AB75" s="87">
        <f t="shared" si="3"/>
        <v>0</v>
      </c>
      <c r="AC75" s="87">
        <f t="shared" si="3"/>
        <v>0</v>
      </c>
      <c r="AD75" s="87">
        <f t="shared" si="3"/>
        <v>0</v>
      </c>
      <c r="AE75" s="87">
        <f t="shared" si="3"/>
        <v>0</v>
      </c>
      <c r="AF75" s="87"/>
      <c r="AG75" s="87"/>
      <c r="AH75" s="87">
        <f>SUM(C75:AG75)</f>
        <v>0</v>
      </c>
    </row>
    <row r="76" spans="1:60" s="39" customFormat="1" x14ac:dyDescent="0.25">
      <c r="A76" s="88"/>
      <c r="B76" s="8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1:60" ht="15.6" x14ac:dyDescent="0.25">
      <c r="A77" s="160" t="s">
        <v>27</v>
      </c>
      <c r="B77" s="159"/>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7"/>
      <c r="AG77" s="87"/>
      <c r="AH77" s="87">
        <f>SUM(C77:AG77)</f>
        <v>0</v>
      </c>
      <c r="BH77" s="39"/>
    </row>
    <row r="78" spans="1:60" s="39" customFormat="1" ht="12.75" customHeight="1" x14ac:dyDescent="0.25">
      <c r="A78" s="88"/>
      <c r="B78" s="88"/>
    </row>
    <row r="79" spans="1:60" s="39" customFormat="1" x14ac:dyDescent="0.25">
      <c r="A79" s="88"/>
      <c r="B79" s="88"/>
    </row>
    <row r="80" spans="1:60" s="85" customFormat="1" x14ac:dyDescent="0.25">
      <c r="A80" s="160" t="s">
        <v>2</v>
      </c>
      <c r="B80" s="159"/>
      <c r="C80" s="84">
        <v>1</v>
      </c>
      <c r="D80" s="84">
        <f>C80+1</f>
        <v>2</v>
      </c>
      <c r="E80" s="84">
        <f t="shared" ref="E80:AG80" si="4">D80+1</f>
        <v>3</v>
      </c>
      <c r="F80" s="84">
        <f t="shared" si="4"/>
        <v>4</v>
      </c>
      <c r="G80" s="84">
        <f t="shared" si="4"/>
        <v>5</v>
      </c>
      <c r="H80" s="84">
        <f t="shared" si="4"/>
        <v>6</v>
      </c>
      <c r="I80" s="84">
        <f t="shared" si="4"/>
        <v>7</v>
      </c>
      <c r="J80" s="84">
        <f t="shared" si="4"/>
        <v>8</v>
      </c>
      <c r="K80" s="84">
        <f t="shared" si="4"/>
        <v>9</v>
      </c>
      <c r="L80" s="84">
        <f t="shared" si="4"/>
        <v>10</v>
      </c>
      <c r="M80" s="84">
        <f t="shared" si="4"/>
        <v>11</v>
      </c>
      <c r="N80" s="84">
        <f t="shared" si="4"/>
        <v>12</v>
      </c>
      <c r="O80" s="84">
        <f t="shared" si="4"/>
        <v>13</v>
      </c>
      <c r="P80" s="84">
        <f t="shared" si="4"/>
        <v>14</v>
      </c>
      <c r="Q80" s="84">
        <f t="shared" si="4"/>
        <v>15</v>
      </c>
      <c r="R80" s="84">
        <f t="shared" si="4"/>
        <v>16</v>
      </c>
      <c r="S80" s="84">
        <f t="shared" si="4"/>
        <v>17</v>
      </c>
      <c r="T80" s="84">
        <f t="shared" si="4"/>
        <v>18</v>
      </c>
      <c r="U80" s="84">
        <f t="shared" si="4"/>
        <v>19</v>
      </c>
      <c r="V80" s="84">
        <f t="shared" si="4"/>
        <v>20</v>
      </c>
      <c r="W80" s="84">
        <f t="shared" si="4"/>
        <v>21</v>
      </c>
      <c r="X80" s="84">
        <f t="shared" si="4"/>
        <v>22</v>
      </c>
      <c r="Y80" s="84">
        <f t="shared" si="4"/>
        <v>23</v>
      </c>
      <c r="Z80" s="84">
        <f t="shared" si="4"/>
        <v>24</v>
      </c>
      <c r="AA80" s="84">
        <f t="shared" si="4"/>
        <v>25</v>
      </c>
      <c r="AB80" s="84">
        <f t="shared" si="4"/>
        <v>26</v>
      </c>
      <c r="AC80" s="84">
        <f t="shared" si="4"/>
        <v>27</v>
      </c>
      <c r="AD80" s="84">
        <f t="shared" si="4"/>
        <v>28</v>
      </c>
      <c r="AE80" s="84">
        <f t="shared" si="4"/>
        <v>29</v>
      </c>
      <c r="AF80" s="84">
        <f t="shared" si="4"/>
        <v>30</v>
      </c>
      <c r="AG80" s="84">
        <f t="shared" si="4"/>
        <v>31</v>
      </c>
      <c r="AH80" s="81" t="s">
        <v>32</v>
      </c>
    </row>
    <row r="81" spans="1:60" ht="15.6" x14ac:dyDescent="0.25">
      <c r="A81" s="158" t="s">
        <v>28</v>
      </c>
      <c r="B81" s="159"/>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7">
        <f>SUM(C81:AG81)</f>
        <v>0</v>
      </c>
      <c r="BH81" s="39"/>
    </row>
    <row r="82" spans="1:60" ht="15.6" x14ac:dyDescent="0.25">
      <c r="A82" s="158" t="s">
        <v>25</v>
      </c>
      <c r="B82" s="159"/>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7">
        <f>SUM(C82:AG82)</f>
        <v>0</v>
      </c>
      <c r="BH82" s="39"/>
    </row>
    <row r="83" spans="1:60" s="39" customFormat="1" x14ac:dyDescent="0.25">
      <c r="A83" s="158" t="s">
        <v>35</v>
      </c>
      <c r="B83" s="159"/>
      <c r="C83" s="87">
        <f t="shared" ref="C83:AG83" si="5">C81+C82</f>
        <v>0</v>
      </c>
      <c r="D83" s="87">
        <f t="shared" si="5"/>
        <v>0</v>
      </c>
      <c r="E83" s="87">
        <f t="shared" si="5"/>
        <v>0</v>
      </c>
      <c r="F83" s="87">
        <f t="shared" si="5"/>
        <v>0</v>
      </c>
      <c r="G83" s="87">
        <f t="shared" si="5"/>
        <v>0</v>
      </c>
      <c r="H83" s="87">
        <f t="shared" si="5"/>
        <v>0</v>
      </c>
      <c r="I83" s="87">
        <f t="shared" si="5"/>
        <v>0</v>
      </c>
      <c r="J83" s="87">
        <f t="shared" si="5"/>
        <v>0</v>
      </c>
      <c r="K83" s="87">
        <f t="shared" si="5"/>
        <v>0</v>
      </c>
      <c r="L83" s="87">
        <f t="shared" si="5"/>
        <v>0</v>
      </c>
      <c r="M83" s="87">
        <f t="shared" si="5"/>
        <v>0</v>
      </c>
      <c r="N83" s="87">
        <f t="shared" si="5"/>
        <v>0</v>
      </c>
      <c r="O83" s="87">
        <f t="shared" si="5"/>
        <v>0</v>
      </c>
      <c r="P83" s="87">
        <f t="shared" si="5"/>
        <v>0</v>
      </c>
      <c r="Q83" s="87">
        <f t="shared" si="5"/>
        <v>0</v>
      </c>
      <c r="R83" s="87">
        <f t="shared" si="5"/>
        <v>0</v>
      </c>
      <c r="S83" s="87">
        <f t="shared" si="5"/>
        <v>0</v>
      </c>
      <c r="T83" s="87">
        <f t="shared" si="5"/>
        <v>0</v>
      </c>
      <c r="U83" s="87">
        <f t="shared" si="5"/>
        <v>0</v>
      </c>
      <c r="V83" s="87">
        <f t="shared" si="5"/>
        <v>0</v>
      </c>
      <c r="W83" s="87">
        <f t="shared" si="5"/>
        <v>0</v>
      </c>
      <c r="X83" s="87">
        <f t="shared" si="5"/>
        <v>0</v>
      </c>
      <c r="Y83" s="87">
        <f t="shared" si="5"/>
        <v>0</v>
      </c>
      <c r="Z83" s="87">
        <f t="shared" si="5"/>
        <v>0</v>
      </c>
      <c r="AA83" s="87">
        <f t="shared" si="5"/>
        <v>0</v>
      </c>
      <c r="AB83" s="87">
        <f t="shared" si="5"/>
        <v>0</v>
      </c>
      <c r="AC83" s="87">
        <f t="shared" si="5"/>
        <v>0</v>
      </c>
      <c r="AD83" s="87">
        <f t="shared" si="5"/>
        <v>0</v>
      </c>
      <c r="AE83" s="87">
        <f t="shared" si="5"/>
        <v>0</v>
      </c>
      <c r="AF83" s="87">
        <f t="shared" si="5"/>
        <v>0</v>
      </c>
      <c r="AG83" s="87">
        <f t="shared" si="5"/>
        <v>0</v>
      </c>
      <c r="AH83" s="87">
        <f>SUM(C83:AG83)</f>
        <v>0</v>
      </c>
    </row>
    <row r="84" spans="1:60" s="39" customFormat="1" x14ac:dyDescent="0.25">
      <c r="A84" s="88"/>
      <c r="B84" s="88"/>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row>
    <row r="85" spans="1:60" ht="15.6" x14ac:dyDescent="0.25">
      <c r="A85" s="160" t="s">
        <v>27</v>
      </c>
      <c r="B85" s="159"/>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7">
        <f>SUM(C85:AG85)</f>
        <v>0</v>
      </c>
      <c r="BH85" s="39"/>
    </row>
    <row r="86" spans="1:60" s="39" customFormat="1" ht="7.95" customHeight="1" x14ac:dyDescent="0.25">
      <c r="A86" s="88"/>
      <c r="B86" s="88"/>
    </row>
    <row r="87" spans="1:60" s="39" customFormat="1" x14ac:dyDescent="0.25">
      <c r="A87" s="88"/>
      <c r="B87" s="88"/>
    </row>
    <row r="88" spans="1:60" s="85" customFormat="1" x14ac:dyDescent="0.25">
      <c r="A88" s="160" t="s">
        <v>3</v>
      </c>
      <c r="B88" s="159"/>
      <c r="C88" s="84">
        <v>1</v>
      </c>
      <c r="D88" s="84">
        <f>C88+1</f>
        <v>2</v>
      </c>
      <c r="E88" s="84">
        <f t="shared" ref="E88:AG88" si="6">D88+1</f>
        <v>3</v>
      </c>
      <c r="F88" s="84">
        <f t="shared" si="6"/>
        <v>4</v>
      </c>
      <c r="G88" s="84">
        <f t="shared" si="6"/>
        <v>5</v>
      </c>
      <c r="H88" s="84">
        <f t="shared" si="6"/>
        <v>6</v>
      </c>
      <c r="I88" s="84">
        <f t="shared" si="6"/>
        <v>7</v>
      </c>
      <c r="J88" s="84">
        <f t="shared" si="6"/>
        <v>8</v>
      </c>
      <c r="K88" s="84">
        <f t="shared" si="6"/>
        <v>9</v>
      </c>
      <c r="L88" s="84">
        <f t="shared" si="6"/>
        <v>10</v>
      </c>
      <c r="M88" s="84">
        <f t="shared" si="6"/>
        <v>11</v>
      </c>
      <c r="N88" s="84">
        <f t="shared" si="6"/>
        <v>12</v>
      </c>
      <c r="O88" s="84">
        <f t="shared" si="6"/>
        <v>13</v>
      </c>
      <c r="P88" s="84">
        <f t="shared" si="6"/>
        <v>14</v>
      </c>
      <c r="Q88" s="84">
        <f t="shared" si="6"/>
        <v>15</v>
      </c>
      <c r="R88" s="84">
        <f t="shared" si="6"/>
        <v>16</v>
      </c>
      <c r="S88" s="84">
        <f t="shared" si="6"/>
        <v>17</v>
      </c>
      <c r="T88" s="84">
        <f t="shared" si="6"/>
        <v>18</v>
      </c>
      <c r="U88" s="84">
        <f t="shared" si="6"/>
        <v>19</v>
      </c>
      <c r="V88" s="84">
        <f t="shared" si="6"/>
        <v>20</v>
      </c>
      <c r="W88" s="84">
        <f t="shared" si="6"/>
        <v>21</v>
      </c>
      <c r="X88" s="84">
        <f t="shared" si="6"/>
        <v>22</v>
      </c>
      <c r="Y88" s="84">
        <f t="shared" si="6"/>
        <v>23</v>
      </c>
      <c r="Z88" s="84">
        <f t="shared" si="6"/>
        <v>24</v>
      </c>
      <c r="AA88" s="84">
        <f t="shared" si="6"/>
        <v>25</v>
      </c>
      <c r="AB88" s="84">
        <f t="shared" si="6"/>
        <v>26</v>
      </c>
      <c r="AC88" s="84">
        <f t="shared" si="6"/>
        <v>27</v>
      </c>
      <c r="AD88" s="84">
        <f t="shared" si="6"/>
        <v>28</v>
      </c>
      <c r="AE88" s="84">
        <f t="shared" si="6"/>
        <v>29</v>
      </c>
      <c r="AF88" s="84">
        <f t="shared" si="6"/>
        <v>30</v>
      </c>
      <c r="AG88" s="84">
        <f t="shared" si="6"/>
        <v>31</v>
      </c>
      <c r="AH88" s="81" t="s">
        <v>32</v>
      </c>
    </row>
    <row r="89" spans="1:60" ht="15.6" x14ac:dyDescent="0.25">
      <c r="A89" s="158" t="s">
        <v>28</v>
      </c>
      <c r="B89" s="15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7"/>
      <c r="AH89" s="87">
        <f>SUM(C89:AG89)</f>
        <v>0</v>
      </c>
      <c r="BH89" s="39"/>
    </row>
    <row r="90" spans="1:60" ht="15.6" x14ac:dyDescent="0.25">
      <c r="A90" s="158" t="s">
        <v>25</v>
      </c>
      <c r="B90" s="159"/>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51"/>
      <c r="AH90" s="87">
        <f>SUM(C90:AG90)</f>
        <v>0</v>
      </c>
      <c r="BH90" s="39"/>
    </row>
    <row r="91" spans="1:60" s="39" customFormat="1" x14ac:dyDescent="0.25">
      <c r="A91" s="158" t="s">
        <v>35</v>
      </c>
      <c r="B91" s="159"/>
      <c r="C91" s="87">
        <f t="shared" ref="C91:AF91" si="7">C89+C90</f>
        <v>0</v>
      </c>
      <c r="D91" s="87">
        <f t="shared" si="7"/>
        <v>0</v>
      </c>
      <c r="E91" s="87">
        <f t="shared" si="7"/>
        <v>0</v>
      </c>
      <c r="F91" s="87">
        <f t="shared" si="7"/>
        <v>0</v>
      </c>
      <c r="G91" s="87">
        <f t="shared" si="7"/>
        <v>0</v>
      </c>
      <c r="H91" s="87">
        <f t="shared" si="7"/>
        <v>0</v>
      </c>
      <c r="I91" s="87">
        <f t="shared" si="7"/>
        <v>0</v>
      </c>
      <c r="J91" s="87">
        <f t="shared" si="7"/>
        <v>0</v>
      </c>
      <c r="K91" s="87">
        <f t="shared" si="7"/>
        <v>0</v>
      </c>
      <c r="L91" s="87">
        <f t="shared" si="7"/>
        <v>0</v>
      </c>
      <c r="M91" s="87">
        <f t="shared" si="7"/>
        <v>0</v>
      </c>
      <c r="N91" s="87">
        <f t="shared" si="7"/>
        <v>0</v>
      </c>
      <c r="O91" s="87">
        <f t="shared" si="7"/>
        <v>0</v>
      </c>
      <c r="P91" s="87">
        <f t="shared" si="7"/>
        <v>0</v>
      </c>
      <c r="Q91" s="87">
        <f t="shared" si="7"/>
        <v>0</v>
      </c>
      <c r="R91" s="87">
        <f t="shared" si="7"/>
        <v>0</v>
      </c>
      <c r="S91" s="87">
        <f t="shared" si="7"/>
        <v>0</v>
      </c>
      <c r="T91" s="87">
        <f t="shared" si="7"/>
        <v>0</v>
      </c>
      <c r="U91" s="87">
        <f t="shared" si="7"/>
        <v>0</v>
      </c>
      <c r="V91" s="87">
        <f t="shared" si="7"/>
        <v>0</v>
      </c>
      <c r="W91" s="87">
        <f t="shared" si="7"/>
        <v>0</v>
      </c>
      <c r="X91" s="87">
        <f t="shared" si="7"/>
        <v>0</v>
      </c>
      <c r="Y91" s="87">
        <f t="shared" si="7"/>
        <v>0</v>
      </c>
      <c r="Z91" s="87">
        <f t="shared" si="7"/>
        <v>0</v>
      </c>
      <c r="AA91" s="87">
        <f t="shared" si="7"/>
        <v>0</v>
      </c>
      <c r="AB91" s="87">
        <f t="shared" si="7"/>
        <v>0</v>
      </c>
      <c r="AC91" s="87">
        <f t="shared" si="7"/>
        <v>0</v>
      </c>
      <c r="AD91" s="87">
        <f t="shared" si="7"/>
        <v>0</v>
      </c>
      <c r="AE91" s="87">
        <f t="shared" si="7"/>
        <v>0</v>
      </c>
      <c r="AF91" s="87">
        <f t="shared" si="7"/>
        <v>0</v>
      </c>
      <c r="AG91" s="87"/>
      <c r="AH91" s="87">
        <f>SUM(C91:AG91)</f>
        <v>0</v>
      </c>
    </row>
    <row r="92" spans="1:60" s="39" customFormat="1" x14ac:dyDescent="0.25">
      <c r="A92" s="88"/>
      <c r="B92" s="88"/>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row>
    <row r="93" spans="1:60" ht="15.6" x14ac:dyDescent="0.25">
      <c r="A93" s="160" t="s">
        <v>27</v>
      </c>
      <c r="B93" s="159"/>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7"/>
      <c r="AH93" s="87">
        <f>SUM(C93:AG93)</f>
        <v>0</v>
      </c>
      <c r="BH93" s="39"/>
    </row>
    <row r="94" spans="1:60" s="39" customFormat="1" ht="6.6" customHeight="1" x14ac:dyDescent="0.25">
      <c r="A94" s="88"/>
      <c r="B94" s="88"/>
    </row>
    <row r="95" spans="1:60" s="39" customFormat="1" x14ac:dyDescent="0.25">
      <c r="A95" s="88"/>
      <c r="B95" s="88"/>
    </row>
    <row r="96" spans="1:60" s="85" customFormat="1" x14ac:dyDescent="0.25">
      <c r="A96" s="160" t="s">
        <v>4</v>
      </c>
      <c r="B96" s="159"/>
      <c r="C96" s="84">
        <v>1</v>
      </c>
      <c r="D96" s="84">
        <f>C96+1</f>
        <v>2</v>
      </c>
      <c r="E96" s="84">
        <f t="shared" ref="E96:AG96" si="8">D96+1</f>
        <v>3</v>
      </c>
      <c r="F96" s="84">
        <f t="shared" si="8"/>
        <v>4</v>
      </c>
      <c r="G96" s="84">
        <f t="shared" si="8"/>
        <v>5</v>
      </c>
      <c r="H96" s="84">
        <f t="shared" si="8"/>
        <v>6</v>
      </c>
      <c r="I96" s="84">
        <f t="shared" si="8"/>
        <v>7</v>
      </c>
      <c r="J96" s="84">
        <f t="shared" si="8"/>
        <v>8</v>
      </c>
      <c r="K96" s="84">
        <f t="shared" si="8"/>
        <v>9</v>
      </c>
      <c r="L96" s="84">
        <f t="shared" si="8"/>
        <v>10</v>
      </c>
      <c r="M96" s="84">
        <f t="shared" si="8"/>
        <v>11</v>
      </c>
      <c r="N96" s="84">
        <f t="shared" si="8"/>
        <v>12</v>
      </c>
      <c r="O96" s="84">
        <f t="shared" si="8"/>
        <v>13</v>
      </c>
      <c r="P96" s="84">
        <f t="shared" si="8"/>
        <v>14</v>
      </c>
      <c r="Q96" s="84">
        <f t="shared" si="8"/>
        <v>15</v>
      </c>
      <c r="R96" s="84">
        <f t="shared" si="8"/>
        <v>16</v>
      </c>
      <c r="S96" s="84">
        <f t="shared" si="8"/>
        <v>17</v>
      </c>
      <c r="T96" s="84">
        <f t="shared" si="8"/>
        <v>18</v>
      </c>
      <c r="U96" s="84">
        <f t="shared" si="8"/>
        <v>19</v>
      </c>
      <c r="V96" s="84">
        <f t="shared" si="8"/>
        <v>20</v>
      </c>
      <c r="W96" s="84">
        <f t="shared" si="8"/>
        <v>21</v>
      </c>
      <c r="X96" s="84">
        <f t="shared" si="8"/>
        <v>22</v>
      </c>
      <c r="Y96" s="84">
        <f t="shared" si="8"/>
        <v>23</v>
      </c>
      <c r="Z96" s="84">
        <f t="shared" si="8"/>
        <v>24</v>
      </c>
      <c r="AA96" s="84">
        <f t="shared" si="8"/>
        <v>25</v>
      </c>
      <c r="AB96" s="84">
        <f t="shared" si="8"/>
        <v>26</v>
      </c>
      <c r="AC96" s="84">
        <f t="shared" si="8"/>
        <v>27</v>
      </c>
      <c r="AD96" s="84">
        <f t="shared" si="8"/>
        <v>28</v>
      </c>
      <c r="AE96" s="84">
        <f t="shared" si="8"/>
        <v>29</v>
      </c>
      <c r="AF96" s="84">
        <f t="shared" si="8"/>
        <v>30</v>
      </c>
      <c r="AG96" s="84">
        <f t="shared" si="8"/>
        <v>31</v>
      </c>
      <c r="AH96" s="81" t="s">
        <v>32</v>
      </c>
    </row>
    <row r="97" spans="1:60" ht="15.6" x14ac:dyDescent="0.25">
      <c r="A97" s="158" t="s">
        <v>28</v>
      </c>
      <c r="B97" s="159"/>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7">
        <f>SUM(C97:AG97)</f>
        <v>0</v>
      </c>
      <c r="BH97" s="39"/>
    </row>
    <row r="98" spans="1:60" ht="15.6" x14ac:dyDescent="0.25">
      <c r="A98" s="158" t="s">
        <v>25</v>
      </c>
      <c r="B98" s="159"/>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7">
        <f>SUM(C98:AG98)</f>
        <v>0</v>
      </c>
      <c r="BH98" s="39"/>
    </row>
    <row r="99" spans="1:60" s="39" customFormat="1" x14ac:dyDescent="0.25">
      <c r="A99" s="158" t="s">
        <v>35</v>
      </c>
      <c r="B99" s="159"/>
      <c r="C99" s="87">
        <f t="shared" ref="C99:AG99" si="9">C97+C98</f>
        <v>0</v>
      </c>
      <c r="D99" s="87">
        <f t="shared" si="9"/>
        <v>0</v>
      </c>
      <c r="E99" s="87">
        <f t="shared" si="9"/>
        <v>0</v>
      </c>
      <c r="F99" s="87">
        <f t="shared" si="9"/>
        <v>0</v>
      </c>
      <c r="G99" s="87">
        <f t="shared" si="9"/>
        <v>0</v>
      </c>
      <c r="H99" s="87">
        <f t="shared" si="9"/>
        <v>0</v>
      </c>
      <c r="I99" s="87">
        <f t="shared" si="9"/>
        <v>0</v>
      </c>
      <c r="J99" s="87">
        <f t="shared" si="9"/>
        <v>0</v>
      </c>
      <c r="K99" s="87">
        <f t="shared" si="9"/>
        <v>0</v>
      </c>
      <c r="L99" s="87">
        <f t="shared" si="9"/>
        <v>0</v>
      </c>
      <c r="M99" s="87">
        <f t="shared" si="9"/>
        <v>0</v>
      </c>
      <c r="N99" s="87">
        <f t="shared" si="9"/>
        <v>0</v>
      </c>
      <c r="O99" s="87">
        <f t="shared" si="9"/>
        <v>0</v>
      </c>
      <c r="P99" s="87">
        <f t="shared" si="9"/>
        <v>0</v>
      </c>
      <c r="Q99" s="87">
        <f t="shared" si="9"/>
        <v>0</v>
      </c>
      <c r="R99" s="87">
        <f t="shared" si="9"/>
        <v>0</v>
      </c>
      <c r="S99" s="87">
        <f t="shared" si="9"/>
        <v>0</v>
      </c>
      <c r="T99" s="87">
        <f t="shared" si="9"/>
        <v>0</v>
      </c>
      <c r="U99" s="87">
        <f t="shared" si="9"/>
        <v>0</v>
      </c>
      <c r="V99" s="87">
        <f t="shared" si="9"/>
        <v>0</v>
      </c>
      <c r="W99" s="87">
        <f t="shared" si="9"/>
        <v>0</v>
      </c>
      <c r="X99" s="87">
        <f t="shared" si="9"/>
        <v>0</v>
      </c>
      <c r="Y99" s="87">
        <f t="shared" si="9"/>
        <v>0</v>
      </c>
      <c r="Z99" s="87">
        <f t="shared" si="9"/>
        <v>0</v>
      </c>
      <c r="AA99" s="87">
        <f t="shared" si="9"/>
        <v>0</v>
      </c>
      <c r="AB99" s="87">
        <f t="shared" si="9"/>
        <v>0</v>
      </c>
      <c r="AC99" s="87">
        <f t="shared" si="9"/>
        <v>0</v>
      </c>
      <c r="AD99" s="87">
        <f t="shared" si="9"/>
        <v>0</v>
      </c>
      <c r="AE99" s="87">
        <f t="shared" si="9"/>
        <v>0</v>
      </c>
      <c r="AF99" s="87">
        <f t="shared" si="9"/>
        <v>0</v>
      </c>
      <c r="AG99" s="87">
        <f t="shared" si="9"/>
        <v>0</v>
      </c>
      <c r="AH99" s="87">
        <f>SUM(C99:AG99)</f>
        <v>0</v>
      </c>
    </row>
    <row r="100" spans="1:60" s="39" customFormat="1" x14ac:dyDescent="0.25">
      <c r="A100" s="88"/>
      <c r="B100" s="88"/>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60" ht="15.6" x14ac:dyDescent="0.25">
      <c r="A101" s="160" t="s">
        <v>27</v>
      </c>
      <c r="B101" s="159"/>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7">
        <f>SUM(C101:AG101)</f>
        <v>0</v>
      </c>
      <c r="BH101" s="39"/>
    </row>
    <row r="102" spans="1:60" s="39" customFormat="1" ht="6.6" customHeight="1" x14ac:dyDescent="0.25">
      <c r="A102" s="88"/>
      <c r="B102" s="88"/>
    </row>
    <row r="103" spans="1:60" s="39" customFormat="1" x14ac:dyDescent="0.25">
      <c r="A103" s="88"/>
      <c r="B103" s="88"/>
    </row>
    <row r="104" spans="1:60" s="85" customFormat="1" x14ac:dyDescent="0.25">
      <c r="A104" s="160" t="s">
        <v>5</v>
      </c>
      <c r="B104" s="159"/>
      <c r="C104" s="84">
        <v>1</v>
      </c>
      <c r="D104" s="84">
        <f>C104+1</f>
        <v>2</v>
      </c>
      <c r="E104" s="84">
        <f t="shared" ref="E104:AG104" si="10">D104+1</f>
        <v>3</v>
      </c>
      <c r="F104" s="84">
        <f t="shared" si="10"/>
        <v>4</v>
      </c>
      <c r="G104" s="84">
        <f t="shared" si="10"/>
        <v>5</v>
      </c>
      <c r="H104" s="84">
        <f t="shared" si="10"/>
        <v>6</v>
      </c>
      <c r="I104" s="84">
        <f t="shared" si="10"/>
        <v>7</v>
      </c>
      <c r="J104" s="84">
        <f t="shared" si="10"/>
        <v>8</v>
      </c>
      <c r="K104" s="84">
        <f t="shared" si="10"/>
        <v>9</v>
      </c>
      <c r="L104" s="84">
        <f t="shared" si="10"/>
        <v>10</v>
      </c>
      <c r="M104" s="84">
        <f t="shared" si="10"/>
        <v>11</v>
      </c>
      <c r="N104" s="84">
        <f t="shared" si="10"/>
        <v>12</v>
      </c>
      <c r="O104" s="84">
        <f t="shared" si="10"/>
        <v>13</v>
      </c>
      <c r="P104" s="84">
        <f t="shared" si="10"/>
        <v>14</v>
      </c>
      <c r="Q104" s="84">
        <f t="shared" si="10"/>
        <v>15</v>
      </c>
      <c r="R104" s="84">
        <f t="shared" si="10"/>
        <v>16</v>
      </c>
      <c r="S104" s="84">
        <f t="shared" si="10"/>
        <v>17</v>
      </c>
      <c r="T104" s="84">
        <f t="shared" si="10"/>
        <v>18</v>
      </c>
      <c r="U104" s="84">
        <f t="shared" si="10"/>
        <v>19</v>
      </c>
      <c r="V104" s="84">
        <f t="shared" si="10"/>
        <v>20</v>
      </c>
      <c r="W104" s="84">
        <f t="shared" si="10"/>
        <v>21</v>
      </c>
      <c r="X104" s="84">
        <f t="shared" si="10"/>
        <v>22</v>
      </c>
      <c r="Y104" s="84">
        <f t="shared" si="10"/>
        <v>23</v>
      </c>
      <c r="Z104" s="84">
        <f t="shared" si="10"/>
        <v>24</v>
      </c>
      <c r="AA104" s="84">
        <f t="shared" si="10"/>
        <v>25</v>
      </c>
      <c r="AB104" s="84">
        <f t="shared" si="10"/>
        <v>26</v>
      </c>
      <c r="AC104" s="84">
        <f t="shared" si="10"/>
        <v>27</v>
      </c>
      <c r="AD104" s="84">
        <f t="shared" si="10"/>
        <v>28</v>
      </c>
      <c r="AE104" s="84">
        <f t="shared" si="10"/>
        <v>29</v>
      </c>
      <c r="AF104" s="84">
        <f t="shared" si="10"/>
        <v>30</v>
      </c>
      <c r="AG104" s="84">
        <f t="shared" si="10"/>
        <v>31</v>
      </c>
      <c r="AH104" s="81" t="s">
        <v>32</v>
      </c>
    </row>
    <row r="105" spans="1:60" ht="15.6" x14ac:dyDescent="0.25">
      <c r="A105" s="158" t="s">
        <v>28</v>
      </c>
      <c r="B105" s="159"/>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7"/>
      <c r="AH105" s="87">
        <f>SUM(C105:AG105)</f>
        <v>0</v>
      </c>
      <c r="BH105" s="39"/>
    </row>
    <row r="106" spans="1:60" ht="15.6" x14ac:dyDescent="0.25">
      <c r="A106" s="158" t="s">
        <v>25</v>
      </c>
      <c r="B106" s="159"/>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51"/>
      <c r="AH106" s="87">
        <f>SUM(C106:AG106)</f>
        <v>0</v>
      </c>
      <c r="BH106" s="39"/>
    </row>
    <row r="107" spans="1:60" s="39" customFormat="1" x14ac:dyDescent="0.25">
      <c r="A107" s="158" t="s">
        <v>35</v>
      </c>
      <c r="B107" s="159"/>
      <c r="C107" s="87">
        <f t="shared" ref="C107:AF107" si="11">C105+C106</f>
        <v>0</v>
      </c>
      <c r="D107" s="87">
        <f t="shared" si="11"/>
        <v>0</v>
      </c>
      <c r="E107" s="87">
        <f t="shared" si="11"/>
        <v>0</v>
      </c>
      <c r="F107" s="87">
        <f t="shared" si="11"/>
        <v>0</v>
      </c>
      <c r="G107" s="87">
        <f t="shared" si="11"/>
        <v>0</v>
      </c>
      <c r="H107" s="87">
        <f t="shared" si="11"/>
        <v>0</v>
      </c>
      <c r="I107" s="87">
        <f t="shared" si="11"/>
        <v>0</v>
      </c>
      <c r="J107" s="87">
        <f t="shared" si="11"/>
        <v>0</v>
      </c>
      <c r="K107" s="87">
        <f t="shared" si="11"/>
        <v>0</v>
      </c>
      <c r="L107" s="87">
        <f t="shared" si="11"/>
        <v>0</v>
      </c>
      <c r="M107" s="87">
        <f t="shared" si="11"/>
        <v>0</v>
      </c>
      <c r="N107" s="87">
        <f t="shared" si="11"/>
        <v>0</v>
      </c>
      <c r="O107" s="87">
        <f t="shared" si="11"/>
        <v>0</v>
      </c>
      <c r="P107" s="87">
        <f t="shared" si="11"/>
        <v>0</v>
      </c>
      <c r="Q107" s="87">
        <f t="shared" si="11"/>
        <v>0</v>
      </c>
      <c r="R107" s="87">
        <f t="shared" si="11"/>
        <v>0</v>
      </c>
      <c r="S107" s="87">
        <f t="shared" si="11"/>
        <v>0</v>
      </c>
      <c r="T107" s="87">
        <f t="shared" si="11"/>
        <v>0</v>
      </c>
      <c r="U107" s="87">
        <f t="shared" si="11"/>
        <v>0</v>
      </c>
      <c r="V107" s="87">
        <f t="shared" si="11"/>
        <v>0</v>
      </c>
      <c r="W107" s="87">
        <f t="shared" si="11"/>
        <v>0</v>
      </c>
      <c r="X107" s="87">
        <f t="shared" si="11"/>
        <v>0</v>
      </c>
      <c r="Y107" s="87">
        <f t="shared" si="11"/>
        <v>0</v>
      </c>
      <c r="Z107" s="87">
        <f t="shared" si="11"/>
        <v>0</v>
      </c>
      <c r="AA107" s="87">
        <f t="shared" si="11"/>
        <v>0</v>
      </c>
      <c r="AB107" s="87">
        <f t="shared" si="11"/>
        <v>0</v>
      </c>
      <c r="AC107" s="87">
        <f t="shared" si="11"/>
        <v>0</v>
      </c>
      <c r="AD107" s="87">
        <f t="shared" si="11"/>
        <v>0</v>
      </c>
      <c r="AE107" s="87">
        <f t="shared" si="11"/>
        <v>0</v>
      </c>
      <c r="AF107" s="87">
        <f t="shared" si="11"/>
        <v>0</v>
      </c>
      <c r="AG107" s="87"/>
      <c r="AH107" s="87">
        <f>SUM(C107:AG107)</f>
        <v>0</v>
      </c>
    </row>
    <row r="108" spans="1:60" s="39" customFormat="1" x14ac:dyDescent="0.25">
      <c r="A108" s="88"/>
      <c r="B108" s="88"/>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60" ht="15.6" x14ac:dyDescent="0.25">
      <c r="A109" s="160" t="s">
        <v>27</v>
      </c>
      <c r="B109" s="159"/>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7"/>
      <c r="AH109" s="87">
        <f>SUM(C109:AG109)</f>
        <v>0</v>
      </c>
      <c r="BH109" s="39"/>
    </row>
    <row r="110" spans="1:60" s="39" customFormat="1" ht="7.95" customHeight="1" x14ac:dyDescent="0.25">
      <c r="A110" s="88"/>
      <c r="B110" s="88"/>
    </row>
    <row r="111" spans="1:60" s="39" customFormat="1" x14ac:dyDescent="0.25">
      <c r="A111" s="88"/>
      <c r="B111" s="88"/>
    </row>
    <row r="112" spans="1:60" s="85" customFormat="1" x14ac:dyDescent="0.25">
      <c r="A112" s="160" t="s">
        <v>6</v>
      </c>
      <c r="B112" s="159"/>
      <c r="C112" s="84">
        <v>1</v>
      </c>
      <c r="D112" s="84">
        <f>C112+1</f>
        <v>2</v>
      </c>
      <c r="E112" s="84">
        <f t="shared" ref="E112:AG112" si="12">D112+1</f>
        <v>3</v>
      </c>
      <c r="F112" s="84">
        <f t="shared" si="12"/>
        <v>4</v>
      </c>
      <c r="G112" s="84">
        <f t="shared" si="12"/>
        <v>5</v>
      </c>
      <c r="H112" s="84">
        <f t="shared" si="12"/>
        <v>6</v>
      </c>
      <c r="I112" s="84">
        <f t="shared" si="12"/>
        <v>7</v>
      </c>
      <c r="J112" s="84">
        <f t="shared" si="12"/>
        <v>8</v>
      </c>
      <c r="K112" s="84">
        <f t="shared" si="12"/>
        <v>9</v>
      </c>
      <c r="L112" s="84">
        <f t="shared" si="12"/>
        <v>10</v>
      </c>
      <c r="M112" s="84">
        <f t="shared" si="12"/>
        <v>11</v>
      </c>
      <c r="N112" s="84">
        <f t="shared" si="12"/>
        <v>12</v>
      </c>
      <c r="O112" s="84">
        <f t="shared" si="12"/>
        <v>13</v>
      </c>
      <c r="P112" s="84">
        <f t="shared" si="12"/>
        <v>14</v>
      </c>
      <c r="Q112" s="84">
        <f t="shared" si="12"/>
        <v>15</v>
      </c>
      <c r="R112" s="84">
        <f t="shared" si="12"/>
        <v>16</v>
      </c>
      <c r="S112" s="84">
        <f t="shared" si="12"/>
        <v>17</v>
      </c>
      <c r="T112" s="84">
        <f t="shared" si="12"/>
        <v>18</v>
      </c>
      <c r="U112" s="84">
        <f t="shared" si="12"/>
        <v>19</v>
      </c>
      <c r="V112" s="84">
        <f t="shared" si="12"/>
        <v>20</v>
      </c>
      <c r="W112" s="84">
        <f t="shared" si="12"/>
        <v>21</v>
      </c>
      <c r="X112" s="84">
        <f t="shared" si="12"/>
        <v>22</v>
      </c>
      <c r="Y112" s="84">
        <f t="shared" si="12"/>
        <v>23</v>
      </c>
      <c r="Z112" s="84">
        <f t="shared" si="12"/>
        <v>24</v>
      </c>
      <c r="AA112" s="84">
        <f t="shared" si="12"/>
        <v>25</v>
      </c>
      <c r="AB112" s="84">
        <f t="shared" si="12"/>
        <v>26</v>
      </c>
      <c r="AC112" s="84">
        <f t="shared" si="12"/>
        <v>27</v>
      </c>
      <c r="AD112" s="84">
        <f t="shared" si="12"/>
        <v>28</v>
      </c>
      <c r="AE112" s="84">
        <f t="shared" si="12"/>
        <v>29</v>
      </c>
      <c r="AF112" s="84">
        <f t="shared" si="12"/>
        <v>30</v>
      </c>
      <c r="AG112" s="84">
        <f t="shared" si="12"/>
        <v>31</v>
      </c>
      <c r="AH112" s="81" t="s">
        <v>32</v>
      </c>
    </row>
    <row r="113" spans="1:60" ht="15.6" x14ac:dyDescent="0.25">
      <c r="A113" s="158" t="s">
        <v>28</v>
      </c>
      <c r="B113" s="159"/>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7">
        <f>SUM(C113:AG113)</f>
        <v>0</v>
      </c>
      <c r="BH113" s="39"/>
    </row>
    <row r="114" spans="1:60" ht="15.6" x14ac:dyDescent="0.25">
      <c r="A114" s="158" t="s">
        <v>25</v>
      </c>
      <c r="B114" s="159"/>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7">
        <f>SUM(C114:AG114)</f>
        <v>0</v>
      </c>
      <c r="BH114" s="39"/>
    </row>
    <row r="115" spans="1:60" s="39" customFormat="1" x14ac:dyDescent="0.25">
      <c r="A115" s="158" t="s">
        <v>35</v>
      </c>
      <c r="B115" s="159"/>
      <c r="C115" s="87">
        <f t="shared" ref="C115:AG115" si="13">C113+C114</f>
        <v>0</v>
      </c>
      <c r="D115" s="87">
        <f t="shared" si="13"/>
        <v>0</v>
      </c>
      <c r="E115" s="87">
        <f t="shared" si="13"/>
        <v>0</v>
      </c>
      <c r="F115" s="87">
        <f t="shared" si="13"/>
        <v>0</v>
      </c>
      <c r="G115" s="87">
        <f t="shared" si="13"/>
        <v>0</v>
      </c>
      <c r="H115" s="87">
        <f t="shared" si="13"/>
        <v>0</v>
      </c>
      <c r="I115" s="87">
        <f t="shared" si="13"/>
        <v>0</v>
      </c>
      <c r="J115" s="87">
        <f t="shared" si="13"/>
        <v>0</v>
      </c>
      <c r="K115" s="87">
        <f t="shared" si="13"/>
        <v>0</v>
      </c>
      <c r="L115" s="87">
        <f t="shared" si="13"/>
        <v>0</v>
      </c>
      <c r="M115" s="87">
        <f t="shared" si="13"/>
        <v>0</v>
      </c>
      <c r="N115" s="87">
        <f t="shared" si="13"/>
        <v>0</v>
      </c>
      <c r="O115" s="87">
        <f t="shared" si="13"/>
        <v>0</v>
      </c>
      <c r="P115" s="87">
        <f t="shared" si="13"/>
        <v>0</v>
      </c>
      <c r="Q115" s="87">
        <f t="shared" si="13"/>
        <v>0</v>
      </c>
      <c r="R115" s="87">
        <f t="shared" si="13"/>
        <v>0</v>
      </c>
      <c r="S115" s="87">
        <f t="shared" si="13"/>
        <v>0</v>
      </c>
      <c r="T115" s="87">
        <f t="shared" si="13"/>
        <v>0</v>
      </c>
      <c r="U115" s="87">
        <f t="shared" si="13"/>
        <v>0</v>
      </c>
      <c r="V115" s="87">
        <f t="shared" si="13"/>
        <v>0</v>
      </c>
      <c r="W115" s="87">
        <f t="shared" si="13"/>
        <v>0</v>
      </c>
      <c r="X115" s="87">
        <f t="shared" si="13"/>
        <v>0</v>
      </c>
      <c r="Y115" s="87">
        <f t="shared" si="13"/>
        <v>0</v>
      </c>
      <c r="Z115" s="87">
        <f t="shared" si="13"/>
        <v>0</v>
      </c>
      <c r="AA115" s="87">
        <f t="shared" si="13"/>
        <v>0</v>
      </c>
      <c r="AB115" s="87">
        <f t="shared" si="13"/>
        <v>0</v>
      </c>
      <c r="AC115" s="87">
        <f t="shared" si="13"/>
        <v>0</v>
      </c>
      <c r="AD115" s="87">
        <f t="shared" si="13"/>
        <v>0</v>
      </c>
      <c r="AE115" s="87">
        <f t="shared" si="13"/>
        <v>0</v>
      </c>
      <c r="AF115" s="87">
        <f t="shared" si="13"/>
        <v>0</v>
      </c>
      <c r="AG115" s="87">
        <f t="shared" si="13"/>
        <v>0</v>
      </c>
      <c r="AH115" s="87">
        <f>SUM(C115:AG115)</f>
        <v>0</v>
      </c>
    </row>
    <row r="116" spans="1:60" s="39" customFormat="1" x14ac:dyDescent="0.25">
      <c r="A116" s="88"/>
      <c r="B116" s="88"/>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60" ht="15.6" x14ac:dyDescent="0.25">
      <c r="A117" s="160" t="s">
        <v>27</v>
      </c>
      <c r="B117" s="159"/>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7">
        <f>SUM(C117:AG117)</f>
        <v>0</v>
      </c>
      <c r="BH117" s="39"/>
    </row>
    <row r="118" spans="1:60" s="39" customFormat="1" ht="7.95" customHeight="1" x14ac:dyDescent="0.25">
      <c r="A118" s="88"/>
      <c r="B118" s="88"/>
    </row>
    <row r="119" spans="1:60" s="39" customFormat="1" x14ac:dyDescent="0.25">
      <c r="A119" s="88"/>
      <c r="B119" s="88"/>
    </row>
    <row r="120" spans="1:60" s="85" customFormat="1" x14ac:dyDescent="0.25">
      <c r="A120" s="160" t="s">
        <v>7</v>
      </c>
      <c r="B120" s="159"/>
      <c r="C120" s="84">
        <v>1</v>
      </c>
      <c r="D120" s="84">
        <f>C120+1</f>
        <v>2</v>
      </c>
      <c r="E120" s="84">
        <f t="shared" ref="E120:AG120" si="14">D120+1</f>
        <v>3</v>
      </c>
      <c r="F120" s="84">
        <f t="shared" si="14"/>
        <v>4</v>
      </c>
      <c r="G120" s="84">
        <f t="shared" si="14"/>
        <v>5</v>
      </c>
      <c r="H120" s="84">
        <f t="shared" si="14"/>
        <v>6</v>
      </c>
      <c r="I120" s="84">
        <f t="shared" si="14"/>
        <v>7</v>
      </c>
      <c r="J120" s="84">
        <f t="shared" si="14"/>
        <v>8</v>
      </c>
      <c r="K120" s="84">
        <f t="shared" si="14"/>
        <v>9</v>
      </c>
      <c r="L120" s="84">
        <f t="shared" si="14"/>
        <v>10</v>
      </c>
      <c r="M120" s="84">
        <f t="shared" si="14"/>
        <v>11</v>
      </c>
      <c r="N120" s="84">
        <f t="shared" si="14"/>
        <v>12</v>
      </c>
      <c r="O120" s="84">
        <f t="shared" si="14"/>
        <v>13</v>
      </c>
      <c r="P120" s="84">
        <f t="shared" si="14"/>
        <v>14</v>
      </c>
      <c r="Q120" s="84">
        <f t="shared" si="14"/>
        <v>15</v>
      </c>
      <c r="R120" s="84">
        <f t="shared" si="14"/>
        <v>16</v>
      </c>
      <c r="S120" s="84">
        <f t="shared" si="14"/>
        <v>17</v>
      </c>
      <c r="T120" s="84">
        <f t="shared" si="14"/>
        <v>18</v>
      </c>
      <c r="U120" s="84">
        <f t="shared" si="14"/>
        <v>19</v>
      </c>
      <c r="V120" s="84">
        <f t="shared" si="14"/>
        <v>20</v>
      </c>
      <c r="W120" s="84">
        <f t="shared" si="14"/>
        <v>21</v>
      </c>
      <c r="X120" s="84">
        <f t="shared" si="14"/>
        <v>22</v>
      </c>
      <c r="Y120" s="84">
        <f t="shared" si="14"/>
        <v>23</v>
      </c>
      <c r="Z120" s="84">
        <f t="shared" si="14"/>
        <v>24</v>
      </c>
      <c r="AA120" s="84">
        <f t="shared" si="14"/>
        <v>25</v>
      </c>
      <c r="AB120" s="84">
        <f t="shared" si="14"/>
        <v>26</v>
      </c>
      <c r="AC120" s="84">
        <f t="shared" si="14"/>
        <v>27</v>
      </c>
      <c r="AD120" s="84">
        <f t="shared" si="14"/>
        <v>28</v>
      </c>
      <c r="AE120" s="84">
        <f t="shared" si="14"/>
        <v>29</v>
      </c>
      <c r="AF120" s="84">
        <f t="shared" si="14"/>
        <v>30</v>
      </c>
      <c r="AG120" s="84">
        <f t="shared" si="14"/>
        <v>31</v>
      </c>
      <c r="AH120" s="81" t="s">
        <v>32</v>
      </c>
    </row>
    <row r="121" spans="1:60" ht="15.6" x14ac:dyDescent="0.25">
      <c r="A121" s="158" t="s">
        <v>28</v>
      </c>
      <c r="B121" s="159"/>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7">
        <f>SUM(C121:AG121)</f>
        <v>0</v>
      </c>
      <c r="BH121" s="39"/>
    </row>
    <row r="122" spans="1:60" ht="15.6" x14ac:dyDescent="0.25">
      <c r="A122" s="158" t="s">
        <v>25</v>
      </c>
      <c r="B122" s="159"/>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7">
        <f>SUM(C122:AG122)</f>
        <v>0</v>
      </c>
      <c r="BH122" s="39"/>
    </row>
    <row r="123" spans="1:60" s="39" customFormat="1" x14ac:dyDescent="0.25">
      <c r="A123" s="158" t="s">
        <v>35</v>
      </c>
      <c r="B123" s="159"/>
      <c r="C123" s="87">
        <f t="shared" ref="C123:AG123" si="15">C121+C122</f>
        <v>0</v>
      </c>
      <c r="D123" s="87">
        <f t="shared" si="15"/>
        <v>0</v>
      </c>
      <c r="E123" s="87">
        <f t="shared" si="15"/>
        <v>0</v>
      </c>
      <c r="F123" s="87">
        <f t="shared" si="15"/>
        <v>0</v>
      </c>
      <c r="G123" s="87">
        <f t="shared" si="15"/>
        <v>0</v>
      </c>
      <c r="H123" s="87">
        <f t="shared" si="15"/>
        <v>0</v>
      </c>
      <c r="I123" s="87">
        <f t="shared" si="15"/>
        <v>0</v>
      </c>
      <c r="J123" s="87">
        <f t="shared" si="15"/>
        <v>0</v>
      </c>
      <c r="K123" s="87">
        <f t="shared" si="15"/>
        <v>0</v>
      </c>
      <c r="L123" s="87">
        <f t="shared" si="15"/>
        <v>0</v>
      </c>
      <c r="M123" s="87">
        <f t="shared" si="15"/>
        <v>0</v>
      </c>
      <c r="N123" s="87">
        <f t="shared" si="15"/>
        <v>0</v>
      </c>
      <c r="O123" s="87">
        <f t="shared" si="15"/>
        <v>0</v>
      </c>
      <c r="P123" s="87">
        <f t="shared" si="15"/>
        <v>0</v>
      </c>
      <c r="Q123" s="87">
        <f t="shared" si="15"/>
        <v>0</v>
      </c>
      <c r="R123" s="87">
        <f t="shared" si="15"/>
        <v>0</v>
      </c>
      <c r="S123" s="87">
        <f t="shared" si="15"/>
        <v>0</v>
      </c>
      <c r="T123" s="87">
        <f t="shared" si="15"/>
        <v>0</v>
      </c>
      <c r="U123" s="87">
        <f t="shared" si="15"/>
        <v>0</v>
      </c>
      <c r="V123" s="87">
        <f t="shared" si="15"/>
        <v>0</v>
      </c>
      <c r="W123" s="87">
        <f t="shared" si="15"/>
        <v>0</v>
      </c>
      <c r="X123" s="87">
        <f t="shared" si="15"/>
        <v>0</v>
      </c>
      <c r="Y123" s="87">
        <f t="shared" si="15"/>
        <v>0</v>
      </c>
      <c r="Z123" s="87">
        <f t="shared" si="15"/>
        <v>0</v>
      </c>
      <c r="AA123" s="87">
        <f t="shared" si="15"/>
        <v>0</v>
      </c>
      <c r="AB123" s="87">
        <f t="shared" si="15"/>
        <v>0</v>
      </c>
      <c r="AC123" s="87">
        <f t="shared" si="15"/>
        <v>0</v>
      </c>
      <c r="AD123" s="87">
        <f t="shared" si="15"/>
        <v>0</v>
      </c>
      <c r="AE123" s="87">
        <f t="shared" si="15"/>
        <v>0</v>
      </c>
      <c r="AF123" s="87">
        <f t="shared" si="15"/>
        <v>0</v>
      </c>
      <c r="AG123" s="87">
        <f t="shared" si="15"/>
        <v>0</v>
      </c>
      <c r="AH123" s="87">
        <f>SUM(C123:AG123)</f>
        <v>0</v>
      </c>
    </row>
    <row r="124" spans="1:60" s="39" customFormat="1" x14ac:dyDescent="0.25">
      <c r="A124" s="88"/>
      <c r="B124" s="88"/>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60" ht="15.6" x14ac:dyDescent="0.25">
      <c r="A125" s="160" t="s">
        <v>27</v>
      </c>
      <c r="B125" s="159"/>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7">
        <f>SUM(C125:AG125)</f>
        <v>0</v>
      </c>
      <c r="BH125" s="39"/>
    </row>
    <row r="126" spans="1:60" s="39" customFormat="1" ht="7.95" customHeight="1" x14ac:dyDescent="0.25">
      <c r="A126" s="88"/>
      <c r="B126" s="88"/>
    </row>
    <row r="127" spans="1:60" s="39" customFormat="1" x14ac:dyDescent="0.25">
      <c r="A127" s="88"/>
      <c r="B127" s="88"/>
    </row>
    <row r="128" spans="1:60" s="85" customFormat="1" x14ac:dyDescent="0.25">
      <c r="A128" s="160" t="s">
        <v>8</v>
      </c>
      <c r="B128" s="159"/>
      <c r="C128" s="84">
        <v>1</v>
      </c>
      <c r="D128" s="84">
        <f>C128+1</f>
        <v>2</v>
      </c>
      <c r="E128" s="84">
        <f t="shared" ref="E128:AG128" si="16">D128+1</f>
        <v>3</v>
      </c>
      <c r="F128" s="84">
        <f t="shared" si="16"/>
        <v>4</v>
      </c>
      <c r="G128" s="84">
        <f t="shared" si="16"/>
        <v>5</v>
      </c>
      <c r="H128" s="84">
        <f t="shared" si="16"/>
        <v>6</v>
      </c>
      <c r="I128" s="84">
        <f t="shared" si="16"/>
        <v>7</v>
      </c>
      <c r="J128" s="84">
        <f t="shared" si="16"/>
        <v>8</v>
      </c>
      <c r="K128" s="84">
        <f t="shared" si="16"/>
        <v>9</v>
      </c>
      <c r="L128" s="84">
        <f t="shared" si="16"/>
        <v>10</v>
      </c>
      <c r="M128" s="84">
        <f t="shared" si="16"/>
        <v>11</v>
      </c>
      <c r="N128" s="84">
        <f t="shared" si="16"/>
        <v>12</v>
      </c>
      <c r="O128" s="84">
        <f t="shared" si="16"/>
        <v>13</v>
      </c>
      <c r="P128" s="84">
        <f t="shared" si="16"/>
        <v>14</v>
      </c>
      <c r="Q128" s="84">
        <f t="shared" si="16"/>
        <v>15</v>
      </c>
      <c r="R128" s="84">
        <f t="shared" si="16"/>
        <v>16</v>
      </c>
      <c r="S128" s="84">
        <f t="shared" si="16"/>
        <v>17</v>
      </c>
      <c r="T128" s="84">
        <f t="shared" si="16"/>
        <v>18</v>
      </c>
      <c r="U128" s="84">
        <f t="shared" si="16"/>
        <v>19</v>
      </c>
      <c r="V128" s="84">
        <f t="shared" si="16"/>
        <v>20</v>
      </c>
      <c r="W128" s="84">
        <f t="shared" si="16"/>
        <v>21</v>
      </c>
      <c r="X128" s="84">
        <f t="shared" si="16"/>
        <v>22</v>
      </c>
      <c r="Y128" s="84">
        <f t="shared" si="16"/>
        <v>23</v>
      </c>
      <c r="Z128" s="84">
        <f t="shared" si="16"/>
        <v>24</v>
      </c>
      <c r="AA128" s="84">
        <f t="shared" si="16"/>
        <v>25</v>
      </c>
      <c r="AB128" s="84">
        <f t="shared" si="16"/>
        <v>26</v>
      </c>
      <c r="AC128" s="84">
        <f t="shared" si="16"/>
        <v>27</v>
      </c>
      <c r="AD128" s="84">
        <f t="shared" si="16"/>
        <v>28</v>
      </c>
      <c r="AE128" s="84">
        <f t="shared" si="16"/>
        <v>29</v>
      </c>
      <c r="AF128" s="84">
        <f t="shared" si="16"/>
        <v>30</v>
      </c>
      <c r="AG128" s="84">
        <f t="shared" si="16"/>
        <v>31</v>
      </c>
      <c r="AH128" s="81" t="s">
        <v>32</v>
      </c>
    </row>
    <row r="129" spans="1:60" ht="15.6" x14ac:dyDescent="0.25">
      <c r="A129" s="158" t="s">
        <v>28</v>
      </c>
      <c r="B129" s="159"/>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87">
        <f>SUM(C129:AG129)</f>
        <v>0</v>
      </c>
      <c r="BH129" s="39"/>
    </row>
    <row r="130" spans="1:60" ht="15.6" x14ac:dyDescent="0.25">
      <c r="A130" s="158" t="s">
        <v>25</v>
      </c>
      <c r="B130" s="159"/>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51"/>
      <c r="AH130" s="87">
        <f>SUM(C130:AG130)</f>
        <v>0</v>
      </c>
      <c r="BH130" s="39"/>
    </row>
    <row r="131" spans="1:60" s="39" customFormat="1" x14ac:dyDescent="0.25">
      <c r="A131" s="158" t="s">
        <v>35</v>
      </c>
      <c r="B131" s="159"/>
      <c r="C131" s="87">
        <f t="shared" ref="C131:AF131" si="17">C129+C130</f>
        <v>0</v>
      </c>
      <c r="D131" s="87">
        <f t="shared" si="17"/>
        <v>0</v>
      </c>
      <c r="E131" s="87">
        <f t="shared" si="17"/>
        <v>0</v>
      </c>
      <c r="F131" s="87">
        <f t="shared" si="17"/>
        <v>0</v>
      </c>
      <c r="G131" s="87">
        <f t="shared" si="17"/>
        <v>0</v>
      </c>
      <c r="H131" s="87">
        <f t="shared" si="17"/>
        <v>0</v>
      </c>
      <c r="I131" s="87">
        <f t="shared" si="17"/>
        <v>0</v>
      </c>
      <c r="J131" s="87">
        <f t="shared" si="17"/>
        <v>0</v>
      </c>
      <c r="K131" s="87">
        <f t="shared" si="17"/>
        <v>0</v>
      </c>
      <c r="L131" s="87">
        <f t="shared" si="17"/>
        <v>0</v>
      </c>
      <c r="M131" s="87">
        <f t="shared" si="17"/>
        <v>0</v>
      </c>
      <c r="N131" s="87">
        <f t="shared" si="17"/>
        <v>0</v>
      </c>
      <c r="O131" s="87">
        <f t="shared" si="17"/>
        <v>0</v>
      </c>
      <c r="P131" s="87">
        <f t="shared" si="17"/>
        <v>0</v>
      </c>
      <c r="Q131" s="87">
        <f t="shared" si="17"/>
        <v>0</v>
      </c>
      <c r="R131" s="87">
        <f t="shared" si="17"/>
        <v>0</v>
      </c>
      <c r="S131" s="87">
        <f t="shared" si="17"/>
        <v>0</v>
      </c>
      <c r="T131" s="87">
        <f t="shared" si="17"/>
        <v>0</v>
      </c>
      <c r="U131" s="87">
        <f t="shared" si="17"/>
        <v>0</v>
      </c>
      <c r="V131" s="87">
        <f t="shared" si="17"/>
        <v>0</v>
      </c>
      <c r="W131" s="87">
        <f t="shared" si="17"/>
        <v>0</v>
      </c>
      <c r="X131" s="87">
        <f t="shared" si="17"/>
        <v>0</v>
      </c>
      <c r="Y131" s="87">
        <f t="shared" si="17"/>
        <v>0</v>
      </c>
      <c r="Z131" s="87">
        <f t="shared" si="17"/>
        <v>0</v>
      </c>
      <c r="AA131" s="87">
        <f t="shared" si="17"/>
        <v>0</v>
      </c>
      <c r="AB131" s="87">
        <f t="shared" si="17"/>
        <v>0</v>
      </c>
      <c r="AC131" s="87">
        <f t="shared" si="17"/>
        <v>0</v>
      </c>
      <c r="AD131" s="87">
        <f t="shared" si="17"/>
        <v>0</v>
      </c>
      <c r="AE131" s="87">
        <f t="shared" si="17"/>
        <v>0</v>
      </c>
      <c r="AF131" s="87">
        <f t="shared" si="17"/>
        <v>0</v>
      </c>
      <c r="AG131" s="87"/>
      <c r="AH131" s="87">
        <f>SUM(C131:AG131)</f>
        <v>0</v>
      </c>
    </row>
    <row r="132" spans="1:60" s="39" customFormat="1" x14ac:dyDescent="0.25">
      <c r="A132" s="88"/>
      <c r="B132" s="88"/>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60" ht="15.6" x14ac:dyDescent="0.25">
      <c r="A133" s="160" t="s">
        <v>27</v>
      </c>
      <c r="B133" s="159"/>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87">
        <f>SUM(C133:AG133)</f>
        <v>0</v>
      </c>
      <c r="BH133" s="39"/>
    </row>
    <row r="134" spans="1:60" s="39" customFormat="1" ht="7.95" customHeight="1" x14ac:dyDescent="0.25">
      <c r="A134" s="88"/>
      <c r="B134" s="88"/>
    </row>
    <row r="135" spans="1:60" s="39" customFormat="1" x14ac:dyDescent="0.25">
      <c r="A135" s="88"/>
      <c r="B135" s="88"/>
    </row>
    <row r="136" spans="1:60" s="85" customFormat="1" x14ac:dyDescent="0.25">
      <c r="A136" s="160" t="s">
        <v>9</v>
      </c>
      <c r="B136" s="159"/>
      <c r="C136" s="84">
        <v>1</v>
      </c>
      <c r="D136" s="84">
        <f>C136+1</f>
        <v>2</v>
      </c>
      <c r="E136" s="84">
        <f t="shared" ref="E136:AG136" si="18">D136+1</f>
        <v>3</v>
      </c>
      <c r="F136" s="84">
        <f t="shared" si="18"/>
        <v>4</v>
      </c>
      <c r="G136" s="84">
        <f t="shared" si="18"/>
        <v>5</v>
      </c>
      <c r="H136" s="84">
        <f t="shared" si="18"/>
        <v>6</v>
      </c>
      <c r="I136" s="84">
        <f t="shared" si="18"/>
        <v>7</v>
      </c>
      <c r="J136" s="84">
        <f t="shared" si="18"/>
        <v>8</v>
      </c>
      <c r="K136" s="84">
        <f t="shared" si="18"/>
        <v>9</v>
      </c>
      <c r="L136" s="84">
        <f t="shared" si="18"/>
        <v>10</v>
      </c>
      <c r="M136" s="84">
        <f t="shared" si="18"/>
        <v>11</v>
      </c>
      <c r="N136" s="84">
        <f t="shared" si="18"/>
        <v>12</v>
      </c>
      <c r="O136" s="84">
        <f t="shared" si="18"/>
        <v>13</v>
      </c>
      <c r="P136" s="84">
        <f t="shared" si="18"/>
        <v>14</v>
      </c>
      <c r="Q136" s="84">
        <f t="shared" si="18"/>
        <v>15</v>
      </c>
      <c r="R136" s="84">
        <f t="shared" si="18"/>
        <v>16</v>
      </c>
      <c r="S136" s="84">
        <f t="shared" si="18"/>
        <v>17</v>
      </c>
      <c r="T136" s="84">
        <f t="shared" si="18"/>
        <v>18</v>
      </c>
      <c r="U136" s="84">
        <f t="shared" si="18"/>
        <v>19</v>
      </c>
      <c r="V136" s="84">
        <f t="shared" si="18"/>
        <v>20</v>
      </c>
      <c r="W136" s="84">
        <f t="shared" si="18"/>
        <v>21</v>
      </c>
      <c r="X136" s="84">
        <f t="shared" si="18"/>
        <v>22</v>
      </c>
      <c r="Y136" s="84">
        <f t="shared" si="18"/>
        <v>23</v>
      </c>
      <c r="Z136" s="84">
        <f t="shared" si="18"/>
        <v>24</v>
      </c>
      <c r="AA136" s="84">
        <f t="shared" si="18"/>
        <v>25</v>
      </c>
      <c r="AB136" s="84">
        <f t="shared" si="18"/>
        <v>26</v>
      </c>
      <c r="AC136" s="84">
        <f t="shared" si="18"/>
        <v>27</v>
      </c>
      <c r="AD136" s="84">
        <f t="shared" si="18"/>
        <v>28</v>
      </c>
      <c r="AE136" s="84">
        <f t="shared" si="18"/>
        <v>29</v>
      </c>
      <c r="AF136" s="84">
        <f t="shared" si="18"/>
        <v>30</v>
      </c>
      <c r="AG136" s="84">
        <f t="shared" si="18"/>
        <v>31</v>
      </c>
      <c r="AH136" s="81" t="s">
        <v>32</v>
      </c>
    </row>
    <row r="137" spans="1:60" ht="15.6" x14ac:dyDescent="0.25">
      <c r="A137" s="158" t="s">
        <v>28</v>
      </c>
      <c r="B137" s="159"/>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7">
        <f>SUM(C137:AG137)</f>
        <v>0</v>
      </c>
      <c r="BH137" s="39"/>
    </row>
    <row r="138" spans="1:60" ht="15.6" x14ac:dyDescent="0.25">
      <c r="A138" s="158" t="s">
        <v>25</v>
      </c>
      <c r="B138" s="159"/>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7">
        <f>SUM(C138:AG138)</f>
        <v>0</v>
      </c>
      <c r="BH138" s="39"/>
    </row>
    <row r="139" spans="1:60" s="39" customFormat="1" x14ac:dyDescent="0.25">
      <c r="A139" s="158" t="s">
        <v>35</v>
      </c>
      <c r="B139" s="159"/>
      <c r="C139" s="87">
        <f t="shared" ref="C139:AG139" si="19">C137+C138</f>
        <v>0</v>
      </c>
      <c r="D139" s="87">
        <f t="shared" si="19"/>
        <v>0</v>
      </c>
      <c r="E139" s="87">
        <f t="shared" si="19"/>
        <v>0</v>
      </c>
      <c r="F139" s="87">
        <f t="shared" si="19"/>
        <v>0</v>
      </c>
      <c r="G139" s="87">
        <f t="shared" si="19"/>
        <v>0</v>
      </c>
      <c r="H139" s="87">
        <f t="shared" si="19"/>
        <v>0</v>
      </c>
      <c r="I139" s="87">
        <f t="shared" si="19"/>
        <v>0</v>
      </c>
      <c r="J139" s="87">
        <f t="shared" si="19"/>
        <v>0</v>
      </c>
      <c r="K139" s="87">
        <f t="shared" si="19"/>
        <v>0</v>
      </c>
      <c r="L139" s="87">
        <f t="shared" si="19"/>
        <v>0</v>
      </c>
      <c r="M139" s="87">
        <f t="shared" si="19"/>
        <v>0</v>
      </c>
      <c r="N139" s="87">
        <f t="shared" si="19"/>
        <v>0</v>
      </c>
      <c r="O139" s="87">
        <f t="shared" si="19"/>
        <v>0</v>
      </c>
      <c r="P139" s="87">
        <f t="shared" si="19"/>
        <v>0</v>
      </c>
      <c r="Q139" s="87">
        <f t="shared" si="19"/>
        <v>0</v>
      </c>
      <c r="R139" s="87">
        <f t="shared" si="19"/>
        <v>0</v>
      </c>
      <c r="S139" s="87">
        <f t="shared" si="19"/>
        <v>0</v>
      </c>
      <c r="T139" s="87">
        <f t="shared" si="19"/>
        <v>0</v>
      </c>
      <c r="U139" s="87">
        <f t="shared" si="19"/>
        <v>0</v>
      </c>
      <c r="V139" s="87">
        <f t="shared" si="19"/>
        <v>0</v>
      </c>
      <c r="W139" s="87">
        <f t="shared" si="19"/>
        <v>0</v>
      </c>
      <c r="X139" s="87">
        <f t="shared" si="19"/>
        <v>0</v>
      </c>
      <c r="Y139" s="87">
        <f t="shared" si="19"/>
        <v>0</v>
      </c>
      <c r="Z139" s="87">
        <f t="shared" si="19"/>
        <v>0</v>
      </c>
      <c r="AA139" s="87">
        <f t="shared" si="19"/>
        <v>0</v>
      </c>
      <c r="AB139" s="87">
        <f t="shared" si="19"/>
        <v>0</v>
      </c>
      <c r="AC139" s="87">
        <f t="shared" si="19"/>
        <v>0</v>
      </c>
      <c r="AD139" s="87">
        <f t="shared" si="19"/>
        <v>0</v>
      </c>
      <c r="AE139" s="87">
        <f t="shared" si="19"/>
        <v>0</v>
      </c>
      <c r="AF139" s="87">
        <f t="shared" si="19"/>
        <v>0</v>
      </c>
      <c r="AG139" s="87">
        <f t="shared" si="19"/>
        <v>0</v>
      </c>
      <c r="AH139" s="87">
        <f>SUM(C139:AG139)</f>
        <v>0</v>
      </c>
    </row>
    <row r="140" spans="1:60" s="39" customFormat="1" x14ac:dyDescent="0.25">
      <c r="A140" s="88"/>
      <c r="B140" s="88"/>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60" ht="15.6" x14ac:dyDescent="0.25">
      <c r="A141" s="160" t="s">
        <v>27</v>
      </c>
      <c r="B141" s="159"/>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7">
        <f>SUM(C141:AG141)</f>
        <v>0</v>
      </c>
      <c r="BH141" s="39"/>
    </row>
    <row r="142" spans="1:60" s="39" customFormat="1" ht="7.95" customHeight="1" x14ac:dyDescent="0.25">
      <c r="A142" s="88"/>
      <c r="B142" s="88"/>
    </row>
    <row r="143" spans="1:60" s="39" customFormat="1" x14ac:dyDescent="0.25">
      <c r="A143" s="88"/>
      <c r="B143" s="88"/>
    </row>
    <row r="144" spans="1:60" s="85" customFormat="1" x14ac:dyDescent="0.25">
      <c r="A144" s="160" t="s">
        <v>10</v>
      </c>
      <c r="B144" s="159"/>
      <c r="C144" s="84">
        <v>1</v>
      </c>
      <c r="D144" s="84">
        <f>C144+1</f>
        <v>2</v>
      </c>
      <c r="E144" s="84">
        <f t="shared" ref="E144:AG144" si="20">D144+1</f>
        <v>3</v>
      </c>
      <c r="F144" s="84">
        <f t="shared" si="20"/>
        <v>4</v>
      </c>
      <c r="G144" s="84">
        <f t="shared" si="20"/>
        <v>5</v>
      </c>
      <c r="H144" s="84">
        <f t="shared" si="20"/>
        <v>6</v>
      </c>
      <c r="I144" s="84">
        <f t="shared" si="20"/>
        <v>7</v>
      </c>
      <c r="J144" s="84">
        <f t="shared" si="20"/>
        <v>8</v>
      </c>
      <c r="K144" s="84">
        <f t="shared" si="20"/>
        <v>9</v>
      </c>
      <c r="L144" s="84">
        <f t="shared" si="20"/>
        <v>10</v>
      </c>
      <c r="M144" s="84">
        <f t="shared" si="20"/>
        <v>11</v>
      </c>
      <c r="N144" s="84">
        <f t="shared" si="20"/>
        <v>12</v>
      </c>
      <c r="O144" s="84">
        <f t="shared" si="20"/>
        <v>13</v>
      </c>
      <c r="P144" s="84">
        <f t="shared" si="20"/>
        <v>14</v>
      </c>
      <c r="Q144" s="84">
        <f t="shared" si="20"/>
        <v>15</v>
      </c>
      <c r="R144" s="84">
        <f t="shared" si="20"/>
        <v>16</v>
      </c>
      <c r="S144" s="84">
        <f t="shared" si="20"/>
        <v>17</v>
      </c>
      <c r="T144" s="84">
        <f t="shared" si="20"/>
        <v>18</v>
      </c>
      <c r="U144" s="84">
        <f t="shared" si="20"/>
        <v>19</v>
      </c>
      <c r="V144" s="84">
        <f t="shared" si="20"/>
        <v>20</v>
      </c>
      <c r="W144" s="84">
        <f t="shared" si="20"/>
        <v>21</v>
      </c>
      <c r="X144" s="84">
        <f t="shared" si="20"/>
        <v>22</v>
      </c>
      <c r="Y144" s="84">
        <f t="shared" si="20"/>
        <v>23</v>
      </c>
      <c r="Z144" s="84">
        <f t="shared" si="20"/>
        <v>24</v>
      </c>
      <c r="AA144" s="84">
        <f t="shared" si="20"/>
        <v>25</v>
      </c>
      <c r="AB144" s="84">
        <f t="shared" si="20"/>
        <v>26</v>
      </c>
      <c r="AC144" s="84">
        <f t="shared" si="20"/>
        <v>27</v>
      </c>
      <c r="AD144" s="84">
        <f t="shared" si="20"/>
        <v>28</v>
      </c>
      <c r="AE144" s="84">
        <f t="shared" si="20"/>
        <v>29</v>
      </c>
      <c r="AF144" s="84">
        <f t="shared" si="20"/>
        <v>30</v>
      </c>
      <c r="AG144" s="84">
        <f t="shared" si="20"/>
        <v>31</v>
      </c>
      <c r="AH144" s="81" t="s">
        <v>32</v>
      </c>
    </row>
    <row r="145" spans="1:60" ht="15.6" x14ac:dyDescent="0.25">
      <c r="A145" s="158" t="s">
        <v>28</v>
      </c>
      <c r="B145" s="159"/>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7"/>
      <c r="AH145" s="87">
        <f>SUM(C145:AG145)</f>
        <v>0</v>
      </c>
      <c r="BH145" s="39"/>
    </row>
    <row r="146" spans="1:60" ht="15.6" x14ac:dyDescent="0.25">
      <c r="A146" s="158" t="s">
        <v>25</v>
      </c>
      <c r="B146" s="159"/>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51"/>
      <c r="AH146" s="87">
        <f>SUM(C146:AG146)</f>
        <v>0</v>
      </c>
      <c r="BH146" s="39"/>
    </row>
    <row r="147" spans="1:60" s="39" customFormat="1" x14ac:dyDescent="0.25">
      <c r="A147" s="158" t="s">
        <v>35</v>
      </c>
      <c r="B147" s="159"/>
      <c r="C147" s="87">
        <f t="shared" ref="C147:AG147" si="21">C145+C146</f>
        <v>0</v>
      </c>
      <c r="D147" s="87">
        <f t="shared" si="21"/>
        <v>0</v>
      </c>
      <c r="E147" s="87">
        <f t="shared" si="21"/>
        <v>0</v>
      </c>
      <c r="F147" s="87">
        <f t="shared" si="21"/>
        <v>0</v>
      </c>
      <c r="G147" s="87">
        <f t="shared" si="21"/>
        <v>0</v>
      </c>
      <c r="H147" s="87">
        <f t="shared" si="21"/>
        <v>0</v>
      </c>
      <c r="I147" s="87">
        <f t="shared" si="21"/>
        <v>0</v>
      </c>
      <c r="J147" s="87">
        <f t="shared" si="21"/>
        <v>0</v>
      </c>
      <c r="K147" s="87">
        <f t="shared" si="21"/>
        <v>0</v>
      </c>
      <c r="L147" s="87">
        <f t="shared" si="21"/>
        <v>0</v>
      </c>
      <c r="M147" s="87">
        <f t="shared" si="21"/>
        <v>0</v>
      </c>
      <c r="N147" s="87">
        <f t="shared" si="21"/>
        <v>0</v>
      </c>
      <c r="O147" s="87">
        <f t="shared" si="21"/>
        <v>0</v>
      </c>
      <c r="P147" s="87">
        <f t="shared" si="21"/>
        <v>0</v>
      </c>
      <c r="Q147" s="87">
        <f t="shared" si="21"/>
        <v>0</v>
      </c>
      <c r="R147" s="87">
        <f t="shared" si="21"/>
        <v>0</v>
      </c>
      <c r="S147" s="87">
        <f t="shared" si="21"/>
        <v>0</v>
      </c>
      <c r="T147" s="87">
        <f t="shared" si="21"/>
        <v>0</v>
      </c>
      <c r="U147" s="87">
        <f t="shared" si="21"/>
        <v>0</v>
      </c>
      <c r="V147" s="87">
        <f t="shared" si="21"/>
        <v>0</v>
      </c>
      <c r="W147" s="87">
        <f t="shared" si="21"/>
        <v>0</v>
      </c>
      <c r="X147" s="87">
        <f t="shared" si="21"/>
        <v>0</v>
      </c>
      <c r="Y147" s="87">
        <f t="shared" si="21"/>
        <v>0</v>
      </c>
      <c r="Z147" s="87">
        <f t="shared" si="21"/>
        <v>0</v>
      </c>
      <c r="AA147" s="87">
        <f t="shared" si="21"/>
        <v>0</v>
      </c>
      <c r="AB147" s="87">
        <f t="shared" si="21"/>
        <v>0</v>
      </c>
      <c r="AC147" s="87">
        <f t="shared" si="21"/>
        <v>0</v>
      </c>
      <c r="AD147" s="87">
        <f t="shared" si="21"/>
        <v>0</v>
      </c>
      <c r="AE147" s="87">
        <f t="shared" si="21"/>
        <v>0</v>
      </c>
      <c r="AF147" s="87">
        <f t="shared" si="21"/>
        <v>0</v>
      </c>
      <c r="AG147" s="87">
        <f t="shared" si="21"/>
        <v>0</v>
      </c>
      <c r="AH147" s="87">
        <f>SUM(C147:AG147)</f>
        <v>0</v>
      </c>
    </row>
    <row r="148" spans="1:60" s="39" customFormat="1" x14ac:dyDescent="0.25">
      <c r="A148" s="88"/>
      <c r="B148" s="88"/>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row>
    <row r="149" spans="1:60" ht="15.6" x14ac:dyDescent="0.25">
      <c r="A149" s="160" t="s">
        <v>27</v>
      </c>
      <c r="B149" s="159"/>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7"/>
      <c r="AH149" s="87">
        <f>SUM(C149:AG149)</f>
        <v>0</v>
      </c>
      <c r="BH149" s="39"/>
    </row>
    <row r="150" spans="1:60" s="39" customFormat="1" ht="6" customHeight="1" x14ac:dyDescent="0.25">
      <c r="A150" s="88"/>
      <c r="B150" s="88"/>
    </row>
    <row r="151" spans="1:60" s="39" customFormat="1" x14ac:dyDescent="0.25">
      <c r="A151" s="88"/>
      <c r="B151" s="88"/>
    </row>
    <row r="152" spans="1:60" s="85" customFormat="1" x14ac:dyDescent="0.25">
      <c r="A152" s="160" t="s">
        <v>11</v>
      </c>
      <c r="B152" s="159"/>
      <c r="C152" s="84">
        <v>1</v>
      </c>
      <c r="D152" s="84">
        <f>C152+1</f>
        <v>2</v>
      </c>
      <c r="E152" s="84">
        <f t="shared" ref="E152:AG152" si="22">D152+1</f>
        <v>3</v>
      </c>
      <c r="F152" s="84">
        <f t="shared" si="22"/>
        <v>4</v>
      </c>
      <c r="G152" s="84">
        <f t="shared" si="22"/>
        <v>5</v>
      </c>
      <c r="H152" s="84">
        <f t="shared" si="22"/>
        <v>6</v>
      </c>
      <c r="I152" s="84">
        <f t="shared" si="22"/>
        <v>7</v>
      </c>
      <c r="J152" s="84">
        <f t="shared" si="22"/>
        <v>8</v>
      </c>
      <c r="K152" s="84">
        <f t="shared" si="22"/>
        <v>9</v>
      </c>
      <c r="L152" s="84">
        <f t="shared" si="22"/>
        <v>10</v>
      </c>
      <c r="M152" s="84">
        <f t="shared" si="22"/>
        <v>11</v>
      </c>
      <c r="N152" s="84">
        <f t="shared" si="22"/>
        <v>12</v>
      </c>
      <c r="O152" s="84">
        <f t="shared" si="22"/>
        <v>13</v>
      </c>
      <c r="P152" s="84">
        <f t="shared" si="22"/>
        <v>14</v>
      </c>
      <c r="Q152" s="84">
        <f t="shared" si="22"/>
        <v>15</v>
      </c>
      <c r="R152" s="84">
        <f t="shared" si="22"/>
        <v>16</v>
      </c>
      <c r="S152" s="84">
        <f t="shared" si="22"/>
        <v>17</v>
      </c>
      <c r="T152" s="84">
        <f t="shared" si="22"/>
        <v>18</v>
      </c>
      <c r="U152" s="84">
        <f t="shared" si="22"/>
        <v>19</v>
      </c>
      <c r="V152" s="84">
        <f t="shared" si="22"/>
        <v>20</v>
      </c>
      <c r="W152" s="84">
        <f t="shared" si="22"/>
        <v>21</v>
      </c>
      <c r="X152" s="84">
        <f t="shared" si="22"/>
        <v>22</v>
      </c>
      <c r="Y152" s="84">
        <f t="shared" si="22"/>
        <v>23</v>
      </c>
      <c r="Z152" s="84">
        <f t="shared" si="22"/>
        <v>24</v>
      </c>
      <c r="AA152" s="84">
        <f t="shared" si="22"/>
        <v>25</v>
      </c>
      <c r="AB152" s="84">
        <f t="shared" si="22"/>
        <v>26</v>
      </c>
      <c r="AC152" s="84">
        <f t="shared" si="22"/>
        <v>27</v>
      </c>
      <c r="AD152" s="84">
        <f t="shared" si="22"/>
        <v>28</v>
      </c>
      <c r="AE152" s="84">
        <f t="shared" si="22"/>
        <v>29</v>
      </c>
      <c r="AF152" s="84">
        <f t="shared" si="22"/>
        <v>30</v>
      </c>
      <c r="AG152" s="84">
        <f t="shared" si="22"/>
        <v>31</v>
      </c>
      <c r="AH152" s="81" t="s">
        <v>32</v>
      </c>
    </row>
    <row r="153" spans="1:60" ht="15.6" x14ac:dyDescent="0.25">
      <c r="A153" s="158" t="s">
        <v>28</v>
      </c>
      <c r="B153" s="159"/>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7">
        <f>SUM(C153:AG153)</f>
        <v>0</v>
      </c>
      <c r="BH153" s="39"/>
    </row>
    <row r="154" spans="1:60" ht="15.6" x14ac:dyDescent="0.25">
      <c r="A154" s="158" t="s">
        <v>25</v>
      </c>
      <c r="B154" s="159"/>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7">
        <f>SUM(C154:AG154)</f>
        <v>0</v>
      </c>
      <c r="BH154" s="39"/>
    </row>
    <row r="155" spans="1:60" s="39" customFormat="1" x14ac:dyDescent="0.25">
      <c r="A155" s="158" t="s">
        <v>35</v>
      </c>
      <c r="B155" s="159"/>
      <c r="C155" s="87">
        <f t="shared" ref="C155:AG155" si="23">C153+C154</f>
        <v>0</v>
      </c>
      <c r="D155" s="87">
        <f t="shared" si="23"/>
        <v>0</v>
      </c>
      <c r="E155" s="87">
        <f t="shared" si="23"/>
        <v>0</v>
      </c>
      <c r="F155" s="87">
        <f t="shared" si="23"/>
        <v>0</v>
      </c>
      <c r="G155" s="87">
        <f t="shared" si="23"/>
        <v>0</v>
      </c>
      <c r="H155" s="87">
        <f t="shared" si="23"/>
        <v>0</v>
      </c>
      <c r="I155" s="87">
        <f t="shared" si="23"/>
        <v>0</v>
      </c>
      <c r="J155" s="87">
        <f t="shared" si="23"/>
        <v>0</v>
      </c>
      <c r="K155" s="87">
        <f t="shared" si="23"/>
        <v>0</v>
      </c>
      <c r="L155" s="87">
        <f t="shared" si="23"/>
        <v>0</v>
      </c>
      <c r="M155" s="87">
        <f t="shared" si="23"/>
        <v>0</v>
      </c>
      <c r="N155" s="87">
        <f t="shared" si="23"/>
        <v>0</v>
      </c>
      <c r="O155" s="87">
        <f t="shared" si="23"/>
        <v>0</v>
      </c>
      <c r="P155" s="87">
        <f t="shared" si="23"/>
        <v>0</v>
      </c>
      <c r="Q155" s="87">
        <f t="shared" si="23"/>
        <v>0</v>
      </c>
      <c r="R155" s="87">
        <f t="shared" si="23"/>
        <v>0</v>
      </c>
      <c r="S155" s="87">
        <f t="shared" si="23"/>
        <v>0</v>
      </c>
      <c r="T155" s="87">
        <f t="shared" si="23"/>
        <v>0</v>
      </c>
      <c r="U155" s="87">
        <f t="shared" si="23"/>
        <v>0</v>
      </c>
      <c r="V155" s="87">
        <f t="shared" si="23"/>
        <v>0</v>
      </c>
      <c r="W155" s="87">
        <f t="shared" si="23"/>
        <v>0</v>
      </c>
      <c r="X155" s="87">
        <f t="shared" si="23"/>
        <v>0</v>
      </c>
      <c r="Y155" s="87">
        <f t="shared" si="23"/>
        <v>0</v>
      </c>
      <c r="Z155" s="87">
        <f t="shared" si="23"/>
        <v>0</v>
      </c>
      <c r="AA155" s="87">
        <f t="shared" si="23"/>
        <v>0</v>
      </c>
      <c r="AB155" s="87">
        <f t="shared" si="23"/>
        <v>0</v>
      </c>
      <c r="AC155" s="87">
        <f t="shared" si="23"/>
        <v>0</v>
      </c>
      <c r="AD155" s="87">
        <f t="shared" si="23"/>
        <v>0</v>
      </c>
      <c r="AE155" s="87">
        <f t="shared" si="23"/>
        <v>0</v>
      </c>
      <c r="AF155" s="87">
        <f t="shared" si="23"/>
        <v>0</v>
      </c>
      <c r="AG155" s="87">
        <f t="shared" si="23"/>
        <v>0</v>
      </c>
      <c r="AH155" s="87">
        <f>SUM(C155:AG155)</f>
        <v>0</v>
      </c>
    </row>
    <row r="156" spans="1:60" s="39" customFormat="1" x14ac:dyDescent="0.2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row>
    <row r="157" spans="1:60" ht="15.6" x14ac:dyDescent="0.25">
      <c r="A157" s="161" t="s">
        <v>27</v>
      </c>
      <c r="B157" s="162"/>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7">
        <f>SUM(C157:AG157)</f>
        <v>0</v>
      </c>
      <c r="BH157" s="39"/>
    </row>
    <row r="158" spans="1:60" s="39" customFormat="1" x14ac:dyDescent="0.25"/>
    <row r="159" spans="1:60" s="39" customFormat="1" ht="15.6" x14ac:dyDescent="0.25">
      <c r="A159" s="89"/>
    </row>
    <row r="160" spans="1:60" s="39" customFormat="1" ht="15.6" x14ac:dyDescent="0.25">
      <c r="A160" s="89"/>
    </row>
    <row r="161" spans="2:16" s="39" customFormat="1" ht="13.8" thickBot="1" x14ac:dyDescent="0.3">
      <c r="B161" s="90"/>
      <c r="C161" s="91"/>
      <c r="D161" s="91"/>
      <c r="E161" s="91"/>
    </row>
    <row r="162" spans="2:16" s="95" customFormat="1" x14ac:dyDescent="0.25">
      <c r="B162" s="92"/>
      <c r="C162" s="93" t="s">
        <v>17</v>
      </c>
      <c r="D162" s="93"/>
      <c r="E162" s="93"/>
      <c r="F162" s="94"/>
      <c r="G162" s="94"/>
      <c r="H162" s="94"/>
      <c r="I162" s="94"/>
      <c r="J162" s="94"/>
      <c r="K162" s="94"/>
      <c r="L162" s="94"/>
      <c r="M162" s="94"/>
      <c r="N162" s="94"/>
      <c r="O162" s="94"/>
      <c r="P162" s="94"/>
    </row>
    <row r="163" spans="2:16" s="95" customFormat="1" x14ac:dyDescent="0.25">
      <c r="B163" s="92"/>
      <c r="C163" s="93"/>
      <c r="D163" s="93"/>
      <c r="E163" s="93"/>
      <c r="F163" s="94"/>
      <c r="G163" s="94"/>
      <c r="H163" s="94"/>
      <c r="I163" s="94"/>
      <c r="J163" s="94"/>
      <c r="K163" s="94"/>
      <c r="L163" s="94"/>
      <c r="M163" s="94"/>
      <c r="N163" s="94"/>
      <c r="O163" s="94"/>
      <c r="P163" s="94"/>
    </row>
    <row r="164" spans="2:16" s="95" customFormat="1" x14ac:dyDescent="0.25">
      <c r="C164" s="94"/>
      <c r="D164" s="94"/>
      <c r="E164" s="94"/>
      <c r="F164" s="94"/>
      <c r="G164" s="94"/>
      <c r="H164" s="94"/>
      <c r="I164" s="94"/>
      <c r="J164" s="94"/>
      <c r="K164" s="94"/>
      <c r="L164" s="94"/>
      <c r="M164" s="94"/>
      <c r="N164" s="94"/>
      <c r="O164" s="94"/>
      <c r="P164" s="94"/>
    </row>
    <row r="165" spans="2:16" s="95" customFormat="1" ht="13.8" thickBot="1" x14ac:dyDescent="0.3">
      <c r="C165" s="91"/>
      <c r="D165" s="91"/>
      <c r="E165" s="91"/>
      <c r="F165" s="91"/>
      <c r="G165" s="91"/>
      <c r="H165" s="94"/>
      <c r="I165" s="94"/>
      <c r="J165" s="94"/>
      <c r="K165" s="94"/>
      <c r="L165" s="91"/>
      <c r="M165" s="91"/>
      <c r="N165" s="91"/>
      <c r="O165" s="91"/>
      <c r="P165" s="91"/>
    </row>
    <row r="166" spans="2:16" s="39" customFormat="1" x14ac:dyDescent="0.25"/>
    <row r="167" spans="2:16" s="39" customFormat="1" x14ac:dyDescent="0.25">
      <c r="C167" s="60" t="s">
        <v>91</v>
      </c>
      <c r="L167" s="60" t="s">
        <v>103</v>
      </c>
    </row>
    <row r="168" spans="2:16" s="39" customFormat="1" x14ac:dyDescent="0.25"/>
    <row r="169" spans="2:16" s="39" customFormat="1" x14ac:dyDescent="0.25"/>
    <row r="170" spans="2:16" s="39" customFormat="1" x14ac:dyDescent="0.25"/>
    <row r="171" spans="2:16" s="39" customFormat="1" x14ac:dyDescent="0.25"/>
    <row r="172" spans="2:16" s="39" customFormat="1" x14ac:dyDescent="0.25"/>
    <row r="173" spans="2:16" s="39" customFormat="1" x14ac:dyDescent="0.25"/>
    <row r="174" spans="2:16" s="39" customFormat="1" x14ac:dyDescent="0.25"/>
    <row r="175" spans="2:16" s="39" customFormat="1" x14ac:dyDescent="0.25"/>
    <row r="176" spans="2:1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sheetData>
  <sheetProtection algorithmName="SHA-512" hashValue="LE7VDE7BYcVcqSldYv//dv712VuzkskKL+5KtAzSPQNcjRb7yFg6Zp8jmO7VEVFWAjwu8GDVGEagOqk/XQXL6Q==" saltValue="Id60NgGUXNFQtKDQhdqbNg==" spinCount="100000" sheet="1" objects="1" scenarios="1"/>
  <mergeCells count="299">
    <mergeCell ref="B59:C59"/>
    <mergeCell ref="D59:E59"/>
    <mergeCell ref="F59:G59"/>
    <mergeCell ref="H59:I59"/>
    <mergeCell ref="J59:K59"/>
    <mergeCell ref="J56:K56"/>
    <mergeCell ref="B57:C57"/>
    <mergeCell ref="D57:E57"/>
    <mergeCell ref="F57:G57"/>
    <mergeCell ref="H57:I57"/>
    <mergeCell ref="J57:K57"/>
    <mergeCell ref="B58:C58"/>
    <mergeCell ref="D58:E58"/>
    <mergeCell ref="F58:G58"/>
    <mergeCell ref="H58:I58"/>
    <mergeCell ref="J58:K58"/>
    <mergeCell ref="D10:E10"/>
    <mergeCell ref="F10:G10"/>
    <mergeCell ref="E5:O5"/>
    <mergeCell ref="B4:C4"/>
    <mergeCell ref="B5:C5"/>
    <mergeCell ref="A1:E1"/>
    <mergeCell ref="B3:AA3"/>
    <mergeCell ref="B6:C6"/>
    <mergeCell ref="B7:C7"/>
    <mergeCell ref="H9:L9"/>
    <mergeCell ref="M9:N9"/>
    <mergeCell ref="O9:P9"/>
    <mergeCell ref="Q9:R9"/>
    <mergeCell ref="S9:AA9"/>
    <mergeCell ref="X13:Y13"/>
    <mergeCell ref="J13:K13"/>
    <mergeCell ref="Z13:AA13"/>
    <mergeCell ref="R12:S12"/>
    <mergeCell ref="T12:U12"/>
    <mergeCell ref="Z10:AA10"/>
    <mergeCell ref="V10:W10"/>
    <mergeCell ref="X10:Y10"/>
    <mergeCell ref="B18:C18"/>
    <mergeCell ref="B15:C15"/>
    <mergeCell ref="L12:M12"/>
    <mergeCell ref="N12:O12"/>
    <mergeCell ref="P12:Q12"/>
    <mergeCell ref="V12:W12"/>
    <mergeCell ref="B13:C13"/>
    <mergeCell ref="D13:E13"/>
    <mergeCell ref="F13:G13"/>
    <mergeCell ref="H13:I13"/>
    <mergeCell ref="Z15:AA15"/>
    <mergeCell ref="B16:C16"/>
    <mergeCell ref="R13:S13"/>
    <mergeCell ref="T13:U13"/>
    <mergeCell ref="V13:W13"/>
    <mergeCell ref="L13:M13"/>
    <mergeCell ref="P13:Q13"/>
    <mergeCell ref="R15:S15"/>
    <mergeCell ref="T15:U15"/>
    <mergeCell ref="B12:C12"/>
    <mergeCell ref="D12:E12"/>
    <mergeCell ref="F12:G12"/>
    <mergeCell ref="H12:I12"/>
    <mergeCell ref="J12:K12"/>
    <mergeCell ref="B14:C14"/>
    <mergeCell ref="Z12:AA12"/>
    <mergeCell ref="X12:Y12"/>
    <mergeCell ref="D15:E15"/>
    <mergeCell ref="F15:G15"/>
    <mergeCell ref="H15:I15"/>
    <mergeCell ref="J15:K15"/>
    <mergeCell ref="L15:M15"/>
    <mergeCell ref="N15:O15"/>
    <mergeCell ref="P15:Q15"/>
    <mergeCell ref="V15:W15"/>
    <mergeCell ref="X15:Y15"/>
    <mergeCell ref="D14:E14"/>
    <mergeCell ref="F14:G14"/>
    <mergeCell ref="H14:I14"/>
    <mergeCell ref="J14:K14"/>
    <mergeCell ref="L14:M14"/>
    <mergeCell ref="N14:O14"/>
    <mergeCell ref="P14:Q14"/>
    <mergeCell ref="R14:S14"/>
    <mergeCell ref="T14:U14"/>
    <mergeCell ref="V14:W14"/>
    <mergeCell ref="X14:Y14"/>
    <mergeCell ref="Z14:AA14"/>
    <mergeCell ref="N13:O13"/>
    <mergeCell ref="V16:W16"/>
    <mergeCell ref="X16:Y16"/>
    <mergeCell ref="Z16:AA16"/>
    <mergeCell ref="D18:E18"/>
    <mergeCell ref="F18:G18"/>
    <mergeCell ref="H18:I18"/>
    <mergeCell ref="J18:K18"/>
    <mergeCell ref="L18:M18"/>
    <mergeCell ref="N18:O18"/>
    <mergeCell ref="P18:Q18"/>
    <mergeCell ref="R18:S18"/>
    <mergeCell ref="T18:U18"/>
    <mergeCell ref="V18:W18"/>
    <mergeCell ref="X18:Y18"/>
    <mergeCell ref="Z18:AA18"/>
    <mergeCell ref="D16:E16"/>
    <mergeCell ref="F16:G16"/>
    <mergeCell ref="H16:I16"/>
    <mergeCell ref="J16:K16"/>
    <mergeCell ref="L16:M16"/>
    <mergeCell ref="N16:O16"/>
    <mergeCell ref="P16:Q16"/>
    <mergeCell ref="R16:S16"/>
    <mergeCell ref="T16:U16"/>
    <mergeCell ref="Z19:AA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9:O19"/>
    <mergeCell ref="P19:Q19"/>
    <mergeCell ref="R19:S19"/>
    <mergeCell ref="T19:U19"/>
    <mergeCell ref="V19:W19"/>
    <mergeCell ref="X19:Y19"/>
    <mergeCell ref="R20:S20"/>
    <mergeCell ref="T20:U20"/>
    <mergeCell ref="V20:W20"/>
    <mergeCell ref="X20:Y20"/>
    <mergeCell ref="Z21:AA21"/>
    <mergeCell ref="B22:C22"/>
    <mergeCell ref="D22:E22"/>
    <mergeCell ref="F22:G22"/>
    <mergeCell ref="H22:I22"/>
    <mergeCell ref="J22:K22"/>
    <mergeCell ref="L22:M22"/>
    <mergeCell ref="N22:O22"/>
    <mergeCell ref="P22:Q22"/>
    <mergeCell ref="N21:O21"/>
    <mergeCell ref="B21:C21"/>
    <mergeCell ref="D21:E21"/>
    <mergeCell ref="F21:G21"/>
    <mergeCell ref="H21:I21"/>
    <mergeCell ref="J21:K21"/>
    <mergeCell ref="L21:M21"/>
    <mergeCell ref="P21:Q21"/>
    <mergeCell ref="R21:S21"/>
    <mergeCell ref="T21:U21"/>
    <mergeCell ref="V21:W21"/>
    <mergeCell ref="X21:Y21"/>
    <mergeCell ref="A23:C23"/>
    <mergeCell ref="Z23:AA23"/>
    <mergeCell ref="R22:S22"/>
    <mergeCell ref="Z22:AA22"/>
    <mergeCell ref="D23:E23"/>
    <mergeCell ref="F23:G23"/>
    <mergeCell ref="H23:I23"/>
    <mergeCell ref="J23:K23"/>
    <mergeCell ref="L23:M23"/>
    <mergeCell ref="T23:U23"/>
    <mergeCell ref="N23:O23"/>
    <mergeCell ref="X23:Y23"/>
    <mergeCell ref="T22:U22"/>
    <mergeCell ref="V22:W22"/>
    <mergeCell ref="X22:Y22"/>
    <mergeCell ref="V23:W23"/>
    <mergeCell ref="P23:Q23"/>
    <mergeCell ref="R23:S23"/>
    <mergeCell ref="T24:U24"/>
    <mergeCell ref="V24:W24"/>
    <mergeCell ref="X24:Y24"/>
    <mergeCell ref="Z24:AA24"/>
    <mergeCell ref="B25:C25"/>
    <mergeCell ref="D25:E25"/>
    <mergeCell ref="F25:G25"/>
    <mergeCell ref="H25:I25"/>
    <mergeCell ref="J25:K25"/>
    <mergeCell ref="L25:M25"/>
    <mergeCell ref="B24:C24"/>
    <mergeCell ref="D24:E24"/>
    <mergeCell ref="F24:G24"/>
    <mergeCell ref="H24:I24"/>
    <mergeCell ref="J24:K24"/>
    <mergeCell ref="L24:M24"/>
    <mergeCell ref="N24:O24"/>
    <mergeCell ref="P24:Q24"/>
    <mergeCell ref="R24:S24"/>
    <mergeCell ref="Z26:AA26"/>
    <mergeCell ref="N25:O25"/>
    <mergeCell ref="P25:Q25"/>
    <mergeCell ref="Z25:AA25"/>
    <mergeCell ref="D26:E26"/>
    <mergeCell ref="F26:G26"/>
    <mergeCell ref="H26:I26"/>
    <mergeCell ref="J26:K26"/>
    <mergeCell ref="L26:M26"/>
    <mergeCell ref="T26:U26"/>
    <mergeCell ref="B26:C26"/>
    <mergeCell ref="B29:C29"/>
    <mergeCell ref="B31:C31"/>
    <mergeCell ref="X26:Y26"/>
    <mergeCell ref="R25:S25"/>
    <mergeCell ref="T25:U25"/>
    <mergeCell ref="V25:W25"/>
    <mergeCell ref="X25:Y25"/>
    <mergeCell ref="V26:W26"/>
    <mergeCell ref="N26:O26"/>
    <mergeCell ref="P26:Q26"/>
    <mergeCell ref="R26:S26"/>
    <mergeCell ref="B41:C41"/>
    <mergeCell ref="B42:C42"/>
    <mergeCell ref="B37:C37"/>
    <mergeCell ref="B38:C38"/>
    <mergeCell ref="B39:C39"/>
    <mergeCell ref="B30:C30"/>
    <mergeCell ref="B33:C33"/>
    <mergeCell ref="Y62:AB62"/>
    <mergeCell ref="A64:B64"/>
    <mergeCell ref="B32:C32"/>
    <mergeCell ref="H54:I54"/>
    <mergeCell ref="J54:K54"/>
    <mergeCell ref="B55:C55"/>
    <mergeCell ref="D55:E55"/>
    <mergeCell ref="F55:G55"/>
    <mergeCell ref="H55:I55"/>
    <mergeCell ref="J55:K55"/>
    <mergeCell ref="D54:E54"/>
    <mergeCell ref="F54:G54"/>
    <mergeCell ref="B54:C54"/>
    <mergeCell ref="B56:C56"/>
    <mergeCell ref="D56:E56"/>
    <mergeCell ref="F56:G56"/>
    <mergeCell ref="H56:I56"/>
    <mergeCell ref="A65:B65"/>
    <mergeCell ref="A66:B66"/>
    <mergeCell ref="A67:B67"/>
    <mergeCell ref="A69:B69"/>
    <mergeCell ref="A72:B72"/>
    <mergeCell ref="A73:B73"/>
    <mergeCell ref="A74:B74"/>
    <mergeCell ref="A75:B75"/>
    <mergeCell ref="A77:B77"/>
    <mergeCell ref="A80:B80"/>
    <mergeCell ref="A81:B81"/>
    <mergeCell ref="A82:B82"/>
    <mergeCell ref="A83:B83"/>
    <mergeCell ref="A85:B85"/>
    <mergeCell ref="A88:B88"/>
    <mergeCell ref="A89:B89"/>
    <mergeCell ref="A90:B90"/>
    <mergeCell ref="A91:B91"/>
    <mergeCell ref="A93:B93"/>
    <mergeCell ref="A96:B96"/>
    <mergeCell ref="A97:B97"/>
    <mergeCell ref="A98:B98"/>
    <mergeCell ref="A99:B99"/>
    <mergeCell ref="A101:B101"/>
    <mergeCell ref="A104:B104"/>
    <mergeCell ref="A105:B105"/>
    <mergeCell ref="A106:B106"/>
    <mergeCell ref="A107:B107"/>
    <mergeCell ref="A109:B109"/>
    <mergeCell ref="A112:B112"/>
    <mergeCell ref="A113:B113"/>
    <mergeCell ref="A114:B114"/>
    <mergeCell ref="A115:B115"/>
    <mergeCell ref="A117:B117"/>
    <mergeCell ref="A120:B120"/>
    <mergeCell ref="A121:B121"/>
    <mergeCell ref="A122:B122"/>
    <mergeCell ref="A123:B123"/>
    <mergeCell ref="A125:B125"/>
    <mergeCell ref="A128:B128"/>
    <mergeCell ref="A129:B129"/>
    <mergeCell ref="A130:B130"/>
    <mergeCell ref="A131:B131"/>
    <mergeCell ref="A133:B133"/>
    <mergeCell ref="A136:B136"/>
    <mergeCell ref="A137:B137"/>
    <mergeCell ref="A138:B138"/>
    <mergeCell ref="A139:B139"/>
    <mergeCell ref="A141:B141"/>
    <mergeCell ref="A144:B144"/>
    <mergeCell ref="A145:B145"/>
    <mergeCell ref="A146:B146"/>
    <mergeCell ref="A157:B157"/>
    <mergeCell ref="A147:B147"/>
    <mergeCell ref="A149:B149"/>
    <mergeCell ref="A152:B152"/>
    <mergeCell ref="A153:B153"/>
    <mergeCell ref="A154:B154"/>
    <mergeCell ref="A155:B155"/>
  </mergeCells>
  <phoneticPr fontId="9" type="noConversion"/>
  <conditionalFormatting sqref="A37:C37 A39:C39 B38:C38">
    <cfRule type="expression" dxfId="319" priority="45" stopIfTrue="1">
      <formula xml:space="preserve"> IF(OR($B$41="per 3. Quartal",$B$41="per 2. Quartal",$B$41="1. Quartal"),1,0)</formula>
    </cfRule>
  </conditionalFormatting>
  <conditionalFormatting sqref="A38">
    <cfRule type="expression" dxfId="318" priority="35" stopIfTrue="1">
      <formula xml:space="preserve"> IF(OR($B$41="per 3. Quartal",$B$41="per 2. Quartal",$B$41="1. Quartal"),1,0)</formula>
    </cfRule>
  </conditionalFormatting>
  <conditionalFormatting sqref="H56:H57">
    <cfRule type="expression" dxfId="317" priority="10" stopIfTrue="1">
      <formula xml:space="preserve"> IF(OR($B$41="per 3. Quartal",$B$41="per 2. Quartal",$B$41="1. Quartal"),1,0)</formula>
    </cfRule>
  </conditionalFormatting>
  <conditionalFormatting sqref="F55 F57:F58">
    <cfRule type="expression" dxfId="316" priority="11" stopIfTrue="1">
      <formula xml:space="preserve"> IF(OR($B$41="per 2. Quartal",$B$41="1. Quartal"),1,0)</formula>
    </cfRule>
  </conditionalFormatting>
  <conditionalFormatting sqref="D54">
    <cfRule type="expression" dxfId="315" priority="14" stopIfTrue="1">
      <formula xml:space="preserve"> IF($B$41="1. Quartal",1,0)</formula>
    </cfRule>
  </conditionalFormatting>
  <conditionalFormatting sqref="F54">
    <cfRule type="expression" dxfId="314" priority="15" stopIfTrue="1">
      <formula xml:space="preserve"> IF(OR($B$41="per 2. Quartal",$B$41="1. Quartal"),1,0)</formula>
    </cfRule>
    <cfRule type="expression" dxfId="313" priority="16" stopIfTrue="1">
      <formula xml:space="preserve"> IF(OR($B$41="per 2. Quartal",$B$41="1. Quartal"),1,0)</formula>
    </cfRule>
  </conditionalFormatting>
  <conditionalFormatting sqref="H54">
    <cfRule type="expression" dxfId="312" priority="17">
      <formula xml:space="preserve"> IF(OR($B$41="per 3. Quartal",$B$41="per 2. Quartal",$B$41="1. Quartal"),1,0)</formula>
    </cfRule>
  </conditionalFormatting>
  <conditionalFormatting sqref="D55 D57:D58">
    <cfRule type="expression" dxfId="311" priority="12" stopIfTrue="1">
      <formula xml:space="preserve"> IF($B$41="1. Quartal",1,0)</formula>
    </cfRule>
    <cfRule type="expression" priority="13">
      <formula xml:space="preserve"> IF(($B$41="1. Quartal"),1,0)</formula>
    </cfRule>
  </conditionalFormatting>
  <conditionalFormatting sqref="D56">
    <cfRule type="expression" dxfId="310" priority="8" stopIfTrue="1">
      <formula xml:space="preserve"> IF($B$41="1. Quartal",1,0)</formula>
    </cfRule>
    <cfRule type="expression" priority="9">
      <formula xml:space="preserve"> IF(($B$41="1. Quartal"),1,0)</formula>
    </cfRule>
  </conditionalFormatting>
  <conditionalFormatting sqref="D59">
    <cfRule type="expression" dxfId="309" priority="6" stopIfTrue="1">
      <formula xml:space="preserve"> IF($B$41="1. Quartal",1,0)</formula>
    </cfRule>
    <cfRule type="expression" priority="7">
      <formula xml:space="preserve"> IF(($B$41="1. Quartal"),1,0)</formula>
    </cfRule>
  </conditionalFormatting>
  <conditionalFormatting sqref="F56">
    <cfRule type="expression" dxfId="308" priority="5" stopIfTrue="1">
      <formula xml:space="preserve"> IF(OR($B$41="per 2. Quartal",$B$41="1. Quartal"),1,0)</formula>
    </cfRule>
  </conditionalFormatting>
  <conditionalFormatting sqref="F59">
    <cfRule type="expression" dxfId="307" priority="4" stopIfTrue="1">
      <formula xml:space="preserve"> IF(OR($B$41="per 2. Quartal",$B$41="1. Quartal"),1,0)</formula>
    </cfRule>
  </conditionalFormatting>
  <conditionalFormatting sqref="H55">
    <cfRule type="expression" dxfId="306" priority="3" stopIfTrue="1">
      <formula xml:space="preserve"> IF(OR($B$41="per 3. Quartal",$B$41="per 2. Quartal",$B$41="1. Quartal"),1,0)</formula>
    </cfRule>
  </conditionalFormatting>
  <conditionalFormatting sqref="H58">
    <cfRule type="expression" dxfId="305" priority="2" stopIfTrue="1">
      <formula xml:space="preserve"> IF(OR($B$41="per 3. Quartal",$B$41="per 2. Quartal",$B$41="1. Quartal"),1,0)</formula>
    </cfRule>
  </conditionalFormatting>
  <conditionalFormatting sqref="H59">
    <cfRule type="expression" dxfId="304" priority="1" stopIfTrue="1">
      <formula xml:space="preserve"> IF(OR($B$41="per 3. Quartal",$B$41="per 2. Quartal",$B$41="1. Quartal"),1,0)</formula>
    </cfRule>
  </conditionalFormatting>
  <pageMargins left="0.17" right="0.17" top="0.984251969" bottom="0.16" header="0.4921259845" footer="0.16"/>
  <pageSetup paperSize="9" scale="70" orientation="landscape" r:id="rId1"/>
  <headerFooter alignWithMargins="0"/>
  <rowBreaks count="2" manualBreakCount="2">
    <brk id="26" max="16383" man="1"/>
    <brk id="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1</vt:i4>
      </vt:variant>
    </vt:vector>
  </HeadingPairs>
  <TitlesOfParts>
    <vt:vector size="29" baseType="lpstr">
      <vt:lpstr>Hinweise</vt:lpstr>
      <vt:lpstr>Übersicht</vt:lpstr>
      <vt:lpstr>Mitarbeiter a</vt:lpstr>
      <vt:lpstr>Mitarbeiter b</vt:lpstr>
      <vt:lpstr>Mitarbeiter c</vt:lpstr>
      <vt:lpstr>Mitarbeiter d</vt:lpstr>
      <vt:lpstr>Mitarbeiter e</vt:lpstr>
      <vt:lpstr>Mitarbeiter f</vt:lpstr>
      <vt:lpstr>Mitarbeiter g</vt:lpstr>
      <vt:lpstr>Mitarbeiter h</vt:lpstr>
      <vt:lpstr>Mitarbeiter i</vt:lpstr>
      <vt:lpstr>Mitarbeiter j</vt:lpstr>
      <vt:lpstr>nsvP Mitarbeiter k</vt:lpstr>
      <vt:lpstr>nsvP Mitarbeiter l</vt:lpstr>
      <vt:lpstr>nsvP Mitarbeiter m</vt:lpstr>
      <vt:lpstr>nsvP Mitarbeiter n</vt:lpstr>
      <vt:lpstr>nsvP Mitarbeiter o</vt:lpstr>
      <vt:lpstr>nsvP Mitarbeiter p</vt:lpstr>
      <vt:lpstr>Mitarbeiter q</vt:lpstr>
      <vt:lpstr>Mitarbeiter r</vt:lpstr>
      <vt:lpstr>Mitarbeiter s</vt:lpstr>
      <vt:lpstr>Mitarbeiter t</vt:lpstr>
      <vt:lpstr>Mitarbeiter u</vt:lpstr>
      <vt:lpstr>Mitarbeiter v</vt:lpstr>
      <vt:lpstr>Mitarbeiter w</vt:lpstr>
      <vt:lpstr>Mitarbeiter x</vt:lpstr>
      <vt:lpstr>Mitarbeiter y</vt:lpstr>
      <vt:lpstr>Mitarbeiter z</vt:lpstr>
      <vt:lpstr>Hinweise!Druckbereich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Kwasigroch</dc:creator>
  <cp:lastModifiedBy>Stobernack, Dagmar</cp:lastModifiedBy>
  <cp:lastPrinted>2021-02-22T13:38:47Z</cp:lastPrinted>
  <dcterms:created xsi:type="dcterms:W3CDTF">2002-03-11T06:27:25Z</dcterms:created>
  <dcterms:modified xsi:type="dcterms:W3CDTF">2021-03-24T07:14:01Z</dcterms:modified>
</cp:coreProperties>
</file>