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e\3398_PT_Biooekonomie_BW\interne Leitfäden, Arbeitsmittel und Vorlagen\Betriebswirte\Belegliste\"/>
    </mc:Choice>
  </mc:AlternateContent>
  <bookViews>
    <workbookView xWindow="0" yWindow="0" windowWidth="26490" windowHeight="7110" tabRatio="850"/>
  </bookViews>
  <sheets>
    <sheet name="Übersicht" sheetId="1" r:id="rId1"/>
    <sheet name="Allgemeine Daten" sheetId="2" r:id="rId2"/>
    <sheet name="geleistete Stunden" sheetId="3" r:id="rId3"/>
    <sheet name="Personalausgaben" sheetId="4" r:id="rId4"/>
    <sheet name="Sach- und Materialausgaben" sheetId="5" r:id="rId5"/>
    <sheet name="Reiseausgaben" sheetId="6" r:id="rId6"/>
    <sheet name="Aufträge an Dritte" sheetId="7" r:id="rId7"/>
    <sheet name="Patente" sheetId="8" r:id="rId8"/>
    <sheet name="Gegenstände und Investition" sheetId="9" r:id="rId9"/>
    <sheet name="Weitere Ausgaben" sheetId="10" r:id="rId10"/>
  </sheets>
  <definedNames>
    <definedName name="_xlnm.Print_Area" localSheetId="1">'Allgemeine Daten'!$A$1:$L$21</definedName>
    <definedName name="_xlnm.Print_Area" localSheetId="8">'Gegenstände und Investition'!$A$1:$K$38</definedName>
    <definedName name="_xlnm.Print_Area" localSheetId="2">'geleistete Stunden'!$A$1:$N$338</definedName>
    <definedName name="_xlnm.Print_Area" localSheetId="7">Patente!$A$1:$F$29</definedName>
    <definedName name="_xlnm.Print_Area" localSheetId="0">Übersicht!$A$1:$S$27</definedName>
    <definedName name="_xlnm.Print_Area" localSheetId="9">'Weitere Ausgaben'!$A$1:$G$42</definedName>
    <definedName name="Z_FBC24256_48C5_4FB9_849B_CFD3011B31D7_.wvu.PrintArea" localSheetId="1" hidden="1">'Allgemeine Daten'!$A$1:$L$21</definedName>
    <definedName name="Z_FBC24256_48C5_4FB9_849B_CFD3011B31D7_.wvu.PrintArea" localSheetId="8" hidden="1">'Gegenstände und Investition'!$A$1:$K$38</definedName>
    <definedName name="Z_FBC24256_48C5_4FB9_849B_CFD3011B31D7_.wvu.PrintArea" localSheetId="2" hidden="1">'geleistete Stunden'!$A$1:$N$338</definedName>
    <definedName name="Z_FBC24256_48C5_4FB9_849B_CFD3011B31D7_.wvu.PrintArea" localSheetId="7" hidden="1">Patente!$A$1:$F$29</definedName>
  </definedNames>
  <calcPr calcId="162913"/>
  <customWorkbookViews>
    <customWorkbookView name="Henke, Juliane - Persönliche Ansicht" guid="{FBC24256-48C5-4FB9-849B-CFD3011B31D7}" mergeInterval="0" personalView="1" xWindow="374" yWindow="62" windowWidth="1604" windowHeight="1261" tabRatio="850" activeSheetId="1"/>
  </customWorkbookViews>
</workbook>
</file>

<file path=xl/calcChain.xml><?xml version="1.0" encoding="utf-8"?>
<calcChain xmlns="http://schemas.openxmlformats.org/spreadsheetml/2006/main">
  <c r="H6" i="6" l="1"/>
  <c r="F6" i="8" l="1"/>
  <c r="J6" i="9"/>
  <c r="F6" i="10"/>
  <c r="F6" i="5" l="1"/>
  <c r="H15" i="1" s="1"/>
  <c r="A317" i="3"/>
  <c r="A287" i="3"/>
  <c r="A257" i="3"/>
  <c r="A227" i="3"/>
  <c r="A197" i="3"/>
  <c r="A167" i="3"/>
  <c r="A137" i="3"/>
  <c r="A107" i="3"/>
  <c r="A77" i="3"/>
  <c r="A47" i="3"/>
  <c r="K310" i="3"/>
  <c r="K280" i="3"/>
  <c r="K250" i="3"/>
  <c r="K220" i="3"/>
  <c r="K190" i="3"/>
  <c r="K160" i="3"/>
  <c r="K130" i="3"/>
  <c r="K100" i="3"/>
  <c r="K70" i="3"/>
  <c r="K40" i="3"/>
  <c r="A310" i="3" l="1"/>
  <c r="A280" i="3"/>
  <c r="A250" i="3"/>
  <c r="A220" i="3"/>
  <c r="A190" i="3"/>
  <c r="A160" i="3"/>
  <c r="A130" i="3"/>
  <c r="A100" i="3"/>
  <c r="A70" i="3"/>
  <c r="A40" i="3"/>
  <c r="C12" i="3" l="1"/>
  <c r="C6" i="3"/>
  <c r="C8" i="3" l="1"/>
  <c r="A7" i="4"/>
  <c r="A8" i="4"/>
  <c r="A9" i="4"/>
  <c r="A10" i="4"/>
  <c r="A11" i="4"/>
  <c r="A12" i="4"/>
  <c r="A13" i="4"/>
  <c r="A14" i="4"/>
  <c r="A15" i="4"/>
  <c r="A16" i="4"/>
  <c r="H18" i="1" l="1"/>
  <c r="G6" i="4"/>
  <c r="A6" i="4"/>
  <c r="D107" i="3"/>
  <c r="D47" i="3"/>
  <c r="D77" i="3"/>
  <c r="H16" i="1" l="1"/>
  <c r="H19" i="1" l="1"/>
  <c r="F6" i="7"/>
  <c r="H17" i="1" s="1"/>
  <c r="K47" i="3" l="1"/>
  <c r="K107" i="3"/>
  <c r="D317" i="3"/>
  <c r="G16" i="4"/>
  <c r="K16" i="4"/>
  <c r="O16" i="4" s="1"/>
  <c r="D287" i="3"/>
  <c r="D257" i="3"/>
  <c r="D227" i="3"/>
  <c r="D197" i="3"/>
  <c r="D167" i="3"/>
  <c r="D137" i="3"/>
  <c r="K77" i="3" l="1"/>
  <c r="M325" i="3" l="1"/>
  <c r="L325" i="3"/>
  <c r="K325" i="3"/>
  <c r="J325" i="3"/>
  <c r="I325" i="3"/>
  <c r="H325" i="3"/>
  <c r="G325" i="3"/>
  <c r="F325" i="3"/>
  <c r="E325" i="3"/>
  <c r="D325" i="3"/>
  <c r="C325" i="3"/>
  <c r="B32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M55" i="3"/>
  <c r="L55" i="3"/>
  <c r="K55" i="3"/>
  <c r="J55" i="3"/>
  <c r="I55" i="3"/>
  <c r="H55" i="3"/>
  <c r="G55" i="3"/>
  <c r="F55" i="3"/>
  <c r="E55" i="3"/>
  <c r="D55" i="3"/>
  <c r="C55" i="3"/>
  <c r="B55" i="3"/>
  <c r="C85" i="3"/>
  <c r="D85" i="3"/>
  <c r="E85" i="3"/>
  <c r="F85" i="3"/>
  <c r="G85" i="3"/>
  <c r="H85" i="3"/>
  <c r="I85" i="3"/>
  <c r="J85" i="3"/>
  <c r="K85" i="3"/>
  <c r="L85" i="3"/>
  <c r="M85" i="3"/>
  <c r="B85" i="3"/>
  <c r="G9" i="4" l="1"/>
  <c r="G10" i="4"/>
  <c r="G11" i="4"/>
  <c r="G12" i="4"/>
  <c r="G13" i="4"/>
  <c r="G14" i="4"/>
  <c r="G15" i="4"/>
  <c r="C26" i="3"/>
  <c r="C24" i="3"/>
  <c r="C22" i="3"/>
  <c r="C20" i="3"/>
  <c r="C18" i="3"/>
  <c r="C16" i="3"/>
  <c r="C14" i="3"/>
  <c r="C10" i="3"/>
  <c r="K317" i="3"/>
  <c r="K287" i="3"/>
  <c r="K257" i="3"/>
  <c r="K227" i="3"/>
  <c r="K197" i="3"/>
  <c r="K167" i="3"/>
  <c r="K137" i="3"/>
  <c r="N324" i="3"/>
  <c r="N323" i="3"/>
  <c r="N294" i="3"/>
  <c r="N293" i="3"/>
  <c r="N264" i="3"/>
  <c r="N263" i="3"/>
  <c r="K13" i="4" s="1"/>
  <c r="O13" i="4" s="1"/>
  <c r="N234" i="3"/>
  <c r="N233" i="3"/>
  <c r="K12" i="4" s="1"/>
  <c r="N204" i="3"/>
  <c r="N203" i="3"/>
  <c r="K11" i="4" s="1"/>
  <c r="N174" i="3"/>
  <c r="N173" i="3"/>
  <c r="N144" i="3"/>
  <c r="N143" i="3"/>
  <c r="N114" i="3"/>
  <c r="N113" i="3"/>
  <c r="K8" i="4" s="1"/>
  <c r="N84" i="3"/>
  <c r="N83" i="3"/>
  <c r="K7" i="4" s="1"/>
  <c r="G7" i="4"/>
  <c r="G8" i="4"/>
  <c r="A8" i="2"/>
  <c r="A9" i="2" s="1"/>
  <c r="A10" i="2" s="1"/>
  <c r="A11" i="2" s="1"/>
  <c r="A12" i="2" s="1"/>
  <c r="A13" i="2" s="1"/>
  <c r="A14" i="2" s="1"/>
  <c r="A15" i="2" s="1"/>
  <c r="A16" i="2" s="1"/>
  <c r="N54" i="3"/>
  <c r="N53" i="3"/>
  <c r="K6" i="4" s="1"/>
  <c r="O6" i="4" s="1"/>
  <c r="N265" i="3" l="1"/>
  <c r="N325" i="3"/>
  <c r="K15" i="4"/>
  <c r="N295" i="3"/>
  <c r="K14" i="4"/>
  <c r="N235" i="3"/>
  <c r="O12" i="4" s="1"/>
  <c r="N205" i="3"/>
  <c r="O11" i="4" s="1"/>
  <c r="N175" i="3"/>
  <c r="K10" i="4"/>
  <c r="N145" i="3"/>
  <c r="K9" i="4"/>
  <c r="N115" i="3"/>
  <c r="O8" i="4" s="1"/>
  <c r="N85" i="3"/>
  <c r="O7" i="4" s="1"/>
  <c r="N55" i="3"/>
  <c r="O15" i="4" l="1"/>
  <c r="O14" i="4"/>
  <c r="O10" i="4"/>
  <c r="O9" i="4"/>
  <c r="O17" i="4" l="1"/>
  <c r="H14" i="1" s="1"/>
  <c r="Q10" i="4"/>
  <c r="Q6" i="4"/>
  <c r="Q12" i="4"/>
  <c r="Q11" i="4"/>
  <c r="Q15" i="4"/>
  <c r="Q14" i="4"/>
  <c r="Q7" i="4"/>
  <c r="Q13" i="4"/>
  <c r="Q9" i="4"/>
  <c r="Q16" i="4"/>
  <c r="Q8" i="4"/>
  <c r="H21" i="1" l="1"/>
</calcChain>
</file>

<file path=xl/sharedStrings.xml><?xml version="1.0" encoding="utf-8"?>
<sst xmlns="http://schemas.openxmlformats.org/spreadsheetml/2006/main" count="371" uniqueCount="82">
  <si>
    <t>Januar</t>
  </si>
  <si>
    <t>Februar</t>
  </si>
  <si>
    <t>März</t>
  </si>
  <si>
    <t>April</t>
  </si>
  <si>
    <t>Mai</t>
  </si>
  <si>
    <t>Juni</t>
  </si>
  <si>
    <t>Juli</t>
  </si>
  <si>
    <t>September</t>
  </si>
  <si>
    <t>Oktober</t>
  </si>
  <si>
    <t>November</t>
  </si>
  <si>
    <t>Dezember</t>
  </si>
  <si>
    <t>Der Original-Stundennachweis verbleibt beim Zuwendungsempfänger</t>
  </si>
  <si>
    <t>Lfd. Nr.
Beleg</t>
  </si>
  <si>
    <t>Datum 
der Zahlung</t>
  </si>
  <si>
    <t>Empfänger</t>
  </si>
  <si>
    <t xml:space="preserve">Förderkennzeichen:      </t>
  </si>
  <si>
    <t>Kurztitel des Vorhabens</t>
  </si>
  <si>
    <t>Mitarbeiter(in) [Name, Vorname]</t>
  </si>
  <si>
    <t>Die zu Lasten des Vorhabens abzurechnenden Personalstunden sind eigenhändig von der betreffenden Person zu erfassen. Nur die produktiven, für das Vorhaben geleisteten Stunden sind zuwendungsfähig.</t>
  </si>
  <si>
    <t>Arbeitspaket</t>
  </si>
  <si>
    <t>Vorhabenbezogen</t>
  </si>
  <si>
    <t>Produktive Gesamtstunden</t>
  </si>
  <si>
    <t>nachrichtlich:</t>
  </si>
  <si>
    <r>
      <rPr>
        <sz val="9"/>
        <color indexed="8"/>
        <rFont val="Arial"/>
        <family val="2"/>
      </rPr>
      <t>Fehlzeiten</t>
    </r>
    <r>
      <rPr>
        <sz val="8"/>
        <color indexed="8"/>
        <rFont val="Arial"/>
        <family val="2"/>
      </rPr>
      <t xml:space="preserve"> (z.B. Urlaub, Feier-tage, Krankheit, Fortbildung)</t>
    </r>
  </si>
  <si>
    <t>Arbeitszeiten in Stunden je Monat:</t>
  </si>
  <si>
    <t>Ermittlung der Jahresstunden</t>
  </si>
  <si>
    <t>Allgemeine Daten</t>
  </si>
  <si>
    <t>Name, Vorname</t>
  </si>
  <si>
    <t>Nr</t>
  </si>
  <si>
    <t>Inhalt:</t>
  </si>
  <si>
    <t>Vorhabensbezogene produktive Jahresstunden</t>
  </si>
  <si>
    <t>Zahlbetrag netto
(EUR)</t>
  </si>
  <si>
    <t>Sonstige</t>
  </si>
  <si>
    <t>Beschäftigte</t>
  </si>
  <si>
    <t>Auftragsinhalt</t>
  </si>
  <si>
    <t>Belegliste der Aufträge an Dritte</t>
  </si>
  <si>
    <t>August</t>
  </si>
  <si>
    <t>Summe</t>
  </si>
  <si>
    <t>Belegliste der Dienstreisen</t>
  </si>
  <si>
    <t>Reiseziel</t>
  </si>
  <si>
    <t>Zuwendungsempfänger</t>
  </si>
  <si>
    <t xml:space="preserve">Zuwendungsempfänger </t>
  </si>
  <si>
    <t xml:space="preserve">Abrechnungsfähige Personaleinzelausgaben </t>
  </si>
  <si>
    <t>Teilzeitfaktor laut Anlage 4</t>
  </si>
  <si>
    <t>Ausgabebeschreibung</t>
  </si>
  <si>
    <t>Belegliste für Gegenstände und Investitionen</t>
  </si>
  <si>
    <t>Objekt</t>
  </si>
  <si>
    <t>Art der Ausgabe</t>
  </si>
  <si>
    <t>Personalausgaben</t>
  </si>
  <si>
    <t>Summe der Personalausgaben (Position 4.1):</t>
  </si>
  <si>
    <t>Summe
Pos. 4.2.1</t>
  </si>
  <si>
    <t>Summe
Pos. 4.2.2</t>
  </si>
  <si>
    <t>Summe
Pos. 4.2.3</t>
  </si>
  <si>
    <t>Summe
Pos. 4.2.3a</t>
  </si>
  <si>
    <t>Summe 
Pos 4.2.4</t>
  </si>
  <si>
    <t>Summe 
Pos 4.2.5</t>
  </si>
  <si>
    <t>AfA pro Jahr
(EUR)</t>
  </si>
  <si>
    <t>Nutzungs-dauer in Monaten</t>
  </si>
  <si>
    <t>Nutzungs-dauer in Monaten (Projekt-Laufzeit)</t>
  </si>
  <si>
    <t>Belegliste der Sach- und Materialausgaben</t>
  </si>
  <si>
    <t>Personengebundener Stundensatz laut Antrag</t>
  </si>
  <si>
    <t>Personengebundener Stundensatz in € laut Antrag</t>
  </si>
  <si>
    <t>Datum</t>
  </si>
  <si>
    <t>Förderkennzeichen</t>
  </si>
  <si>
    <t>Ausfüllhilfe</t>
  </si>
  <si>
    <t>Sach- und Materialausgaben</t>
  </si>
  <si>
    <t>Reiseausgaben</t>
  </si>
  <si>
    <t>Gegenstände und Investitionen</t>
  </si>
  <si>
    <t>weitere Ausgaben</t>
  </si>
  <si>
    <t>(Anlage zum Zwischen- bzw. Verwendungsnachweis im Förderprogramm BIPL BW Innovation)</t>
  </si>
  <si>
    <t>Ausgaben für Aufträge an Dritte und Patente</t>
  </si>
  <si>
    <t>Zahlbetrag
(EUR)</t>
  </si>
  <si>
    <t>Zahlbetrag
(EUR) = AK/HK</t>
  </si>
  <si>
    <t>Beschreibung</t>
  </si>
  <si>
    <t>Zahlungsempfänger</t>
  </si>
  <si>
    <t>Jahresstundensatz laut Antrag</t>
  </si>
  <si>
    <t>Übersicht Beschäftigte</t>
  </si>
  <si>
    <t>Name, Ausgangsort, Reiseziel, Reisegrund und die Reisedauer sowie Kilometer</t>
  </si>
  <si>
    <t>Ausgabenübersicht für Unternehmen</t>
  </si>
  <si>
    <t>Belegliste der Ausgaben für Patente</t>
  </si>
  <si>
    <t>Belegliste der weiteren Ausgaben</t>
  </si>
  <si>
    <t>(Anlage zum Zwischen- bzw. Verwendungsnachweis für den Projektträger Bioökonomie BW)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</si>
</sst>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[$€-2]\ #,##0.00;[Red]\-[$€-2]\ 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2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5C97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thin">
        <color indexed="64"/>
      </bottom>
      <diagonal/>
    </border>
    <border>
      <left style="medium">
        <color rgb="FF005A96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thin">
        <color indexed="64"/>
      </top>
      <bottom style="medium">
        <color rgb="FF005A96"/>
      </bottom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0" fillId="0" borderId="0" xfId="0" applyAlignment="1"/>
    <xf numFmtId="166" fontId="3" fillId="0" borderId="0" xfId="0" applyNumberFormat="1" applyFont="1" applyAlignment="1">
      <alignment horizontal="justify"/>
    </xf>
    <xf numFmtId="166" fontId="0" fillId="0" borderId="0" xfId="0" applyNumberFormat="1" applyAlignment="1"/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/>
    <xf numFmtId="0" fontId="0" fillId="2" borderId="0" xfId="0" applyFill="1"/>
    <xf numFmtId="0" fontId="0" fillId="2" borderId="0" xfId="0" applyFill="1" applyAlignment="1" applyProtection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/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/>
    </xf>
    <xf numFmtId="0" fontId="13" fillId="0" borderId="8" xfId="0" applyFont="1" applyBorder="1"/>
    <xf numFmtId="0" fontId="14" fillId="2" borderId="0" xfId="0" applyFont="1" applyFill="1" applyBorder="1"/>
    <xf numFmtId="164" fontId="17" fillId="2" borderId="0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164" fontId="15" fillId="3" borderId="29" xfId="0" applyNumberFormat="1" applyFont="1" applyFill="1" applyBorder="1" applyAlignment="1" applyProtection="1">
      <alignment horizontal="center" vertical="center"/>
      <protection locked="0"/>
    </xf>
    <xf numFmtId="164" fontId="15" fillId="3" borderId="30" xfId="0" applyNumberFormat="1" applyFont="1" applyFill="1" applyBorder="1" applyAlignment="1" applyProtection="1">
      <alignment horizontal="center" vertical="center"/>
      <protection locked="0"/>
    </xf>
    <xf numFmtId="164" fontId="15" fillId="3" borderId="3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>
      <alignment horizontal="center"/>
    </xf>
    <xf numFmtId="0" fontId="19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/>
    <xf numFmtId="0" fontId="3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14" fontId="2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 applyAlignment="1" applyProtection="1">
      <alignment horizont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5" fillId="0" borderId="14" xfId="0" applyFont="1" applyBorder="1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42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29" fillId="2" borderId="0" xfId="0" applyFont="1" applyFill="1"/>
    <xf numFmtId="0" fontId="10" fillId="2" borderId="52" xfId="0" applyFont="1" applyFill="1" applyBorder="1" applyAlignment="1"/>
    <xf numFmtId="0" fontId="28" fillId="2" borderId="0" xfId="0" applyFont="1" applyFill="1" applyBorder="1" applyAlignment="1" applyProtection="1">
      <alignment horizontal="left"/>
    </xf>
    <xf numFmtId="0" fontId="0" fillId="0" borderId="0" xfId="0" applyBorder="1"/>
    <xf numFmtId="166" fontId="1" fillId="0" borderId="0" xfId="0" applyNumberFormat="1" applyFont="1" applyAlignment="1">
      <alignment horizontal="justify"/>
    </xf>
    <xf numFmtId="0" fontId="0" fillId="0" borderId="0" xfId="0" applyBorder="1" applyAlignment="1">
      <alignment wrapText="1"/>
    </xf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>
      <alignment wrapText="1"/>
    </xf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6" fillId="4" borderId="17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65" fontId="3" fillId="3" borderId="20" xfId="0" applyNumberFormat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165" fontId="3" fillId="3" borderId="42" xfId="0" applyNumberFormat="1" applyFont="1" applyFill="1" applyBorder="1" applyAlignment="1">
      <alignment horizontal="center" vertical="center" wrapText="1"/>
    </xf>
    <xf numFmtId="165" fontId="3" fillId="3" borderId="41" xfId="0" applyNumberFormat="1" applyFont="1" applyFill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2" fontId="15" fillId="3" borderId="23" xfId="0" applyNumberFormat="1" applyFont="1" applyFill="1" applyBorder="1" applyAlignment="1" applyProtection="1">
      <alignment horizontal="center" vertical="center"/>
      <protection locked="0"/>
    </xf>
    <xf numFmtId="2" fontId="15" fillId="3" borderId="24" xfId="0" applyNumberFormat="1" applyFont="1" applyFill="1" applyBorder="1" applyAlignment="1" applyProtection="1">
      <alignment horizontal="center" vertical="center"/>
      <protection locked="0"/>
    </xf>
    <xf numFmtId="2" fontId="15" fillId="3" borderId="25" xfId="0" applyNumberFormat="1" applyFont="1" applyFill="1" applyBorder="1" applyAlignment="1" applyProtection="1">
      <alignment horizontal="center" vertical="center"/>
      <protection locked="0"/>
    </xf>
    <xf numFmtId="2" fontId="14" fillId="0" borderId="13" xfId="0" applyNumberFormat="1" applyFont="1" applyBorder="1" applyAlignment="1">
      <alignment horizontal="center"/>
    </xf>
    <xf numFmtId="2" fontId="16" fillId="3" borderId="26" xfId="0" applyNumberFormat="1" applyFont="1" applyFill="1" applyBorder="1" applyAlignment="1" applyProtection="1">
      <alignment horizontal="center" vertical="center"/>
      <protection locked="0"/>
    </xf>
    <xf numFmtId="2" fontId="16" fillId="3" borderId="27" xfId="0" applyNumberFormat="1" applyFont="1" applyFill="1" applyBorder="1" applyAlignment="1" applyProtection="1">
      <alignment horizontal="center" vertical="center"/>
      <protection locked="0"/>
    </xf>
    <xf numFmtId="2" fontId="16" fillId="3" borderId="28" xfId="0" applyNumberFormat="1" applyFont="1" applyFill="1" applyBorder="1" applyAlignment="1" applyProtection="1">
      <alignment horizontal="center" vertical="center"/>
      <protection locked="0"/>
    </xf>
    <xf numFmtId="2" fontId="13" fillId="0" borderId="13" xfId="0" applyNumberFormat="1" applyFont="1" applyBorder="1" applyAlignment="1">
      <alignment horizontal="center"/>
    </xf>
    <xf numFmtId="2" fontId="16" fillId="2" borderId="15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32" xfId="0" applyNumberFormat="1" applyFont="1" applyFill="1" applyBorder="1" applyAlignment="1">
      <alignment horizontal="center" vertical="center" wrapText="1"/>
    </xf>
    <xf numFmtId="165" fontId="6" fillId="4" borderId="56" xfId="0" applyNumberFormat="1" applyFont="1" applyFill="1" applyBorder="1" applyAlignment="1">
      <alignment horizontal="center" vertical="center" wrapText="1"/>
    </xf>
    <xf numFmtId="165" fontId="6" fillId="4" borderId="56" xfId="2" applyNumberFormat="1" applyFont="1" applyFill="1" applyBorder="1" applyAlignment="1">
      <alignment horizontal="center" vertical="center" wrapText="1"/>
    </xf>
    <xf numFmtId="165" fontId="1" fillId="3" borderId="21" xfId="0" applyNumberFormat="1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14" fontId="1" fillId="3" borderId="19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horizontal="center" vertical="center" wrapText="1"/>
    </xf>
    <xf numFmtId="7" fontId="10" fillId="0" borderId="54" xfId="2" applyNumberFormat="1" applyFont="1" applyFill="1" applyBorder="1" applyAlignment="1">
      <alignment horizontal="center" vertical="center" wrapText="1"/>
    </xf>
    <xf numFmtId="7" fontId="10" fillId="0" borderId="55" xfId="2" applyNumberFormat="1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8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wrapText="1"/>
    </xf>
    <xf numFmtId="0" fontId="12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0" xfId="0" applyNumberFormat="1" applyBorder="1" applyAlignment="1">
      <alignment wrapText="1"/>
    </xf>
    <xf numFmtId="0" fontId="0" fillId="0" borderId="51" xfId="0" applyNumberFormat="1" applyBorder="1" applyAlignment="1">
      <alignment wrapText="1"/>
    </xf>
    <xf numFmtId="0" fontId="30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7" fontId="10" fillId="0" borderId="53" xfId="2" applyNumberFormat="1" applyFont="1" applyFill="1" applyBorder="1" applyAlignment="1">
      <alignment horizontal="center" vertical="center" wrapText="1"/>
    </xf>
    <xf numFmtId="44" fontId="10" fillId="0" borderId="54" xfId="2" applyFont="1" applyFill="1" applyBorder="1" applyAlignment="1">
      <alignment horizontal="center" vertical="center" wrapText="1"/>
    </xf>
    <xf numFmtId="44" fontId="10" fillId="0" borderId="55" xfId="2" applyFont="1" applyFill="1" applyBorder="1" applyAlignment="1">
      <alignment horizontal="center" vertical="center" wrapText="1"/>
    </xf>
    <xf numFmtId="0" fontId="10" fillId="3" borderId="5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50" xfId="0" applyNumberFormat="1" applyFont="1" applyFill="1" applyBorder="1" applyAlignment="1">
      <alignment horizontal="left" vertical="center" wrapText="1"/>
    </xf>
    <xf numFmtId="0" fontId="10" fillId="0" borderId="50" xfId="0" applyNumberFormat="1" applyFont="1" applyBorder="1" applyAlignment="1">
      <alignment wrapText="1"/>
    </xf>
    <xf numFmtId="0" fontId="10" fillId="0" borderId="51" xfId="0" applyNumberFormat="1" applyFont="1" applyBorder="1" applyAlignment="1">
      <alignment wrapText="1"/>
    </xf>
    <xf numFmtId="7" fontId="12" fillId="0" borderId="53" xfId="2" applyNumberFormat="1" applyFont="1" applyFill="1" applyBorder="1" applyAlignment="1" applyProtection="1">
      <alignment horizontal="center" vertical="center" wrapText="1"/>
      <protection locked="0"/>
    </xf>
    <xf numFmtId="7" fontId="12" fillId="0" borderId="54" xfId="2" applyNumberFormat="1" applyFont="1" applyFill="1" applyBorder="1" applyAlignment="1" applyProtection="1">
      <alignment horizontal="center" vertical="center" wrapText="1"/>
      <protection locked="0"/>
    </xf>
    <xf numFmtId="7" fontId="12" fillId="0" borderId="55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 wrapText="1"/>
    </xf>
    <xf numFmtId="0" fontId="4" fillId="2" borderId="1" xfId="1" applyFill="1" applyBorder="1" applyAlignment="1" applyProtection="1">
      <alignment horizontal="left" wrapText="1"/>
    </xf>
    <xf numFmtId="0" fontId="4" fillId="2" borderId="1" xfId="1" applyFill="1" applyBorder="1" applyAlignment="1" applyProtection="1">
      <alignment wrapText="1"/>
    </xf>
    <xf numFmtId="0" fontId="0" fillId="0" borderId="0" xfId="0"/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18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/>
    </xf>
    <xf numFmtId="14" fontId="1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vertical="top"/>
    </xf>
    <xf numFmtId="0" fontId="0" fillId="2" borderId="0" xfId="0" applyFill="1" applyAlignment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14" fillId="2" borderId="0" xfId="0" applyFont="1" applyFill="1" applyAlignment="1" applyProtection="1">
      <alignment horizontal="left" vertical="top" wrapText="1"/>
    </xf>
    <xf numFmtId="0" fontId="22" fillId="0" borderId="0" xfId="0" applyFont="1" applyAlignment="1" applyProtection="1">
      <alignment horizontal="left" vertical="top" wrapText="1"/>
    </xf>
    <xf numFmtId="14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>
      <alignment wrapText="1"/>
    </xf>
    <xf numFmtId="0" fontId="10" fillId="2" borderId="7" xfId="0" applyFont="1" applyFill="1" applyBorder="1" applyAlignment="1">
      <alignment wrapText="1"/>
    </xf>
    <xf numFmtId="165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165" fontId="10" fillId="2" borderId="9" xfId="0" applyNumberFormat="1" applyFont="1" applyFill="1" applyBorder="1" applyAlignment="1">
      <alignment wrapText="1"/>
    </xf>
    <xf numFmtId="165" fontId="10" fillId="2" borderId="7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wrapText="1"/>
    </xf>
    <xf numFmtId="165" fontId="6" fillId="4" borderId="45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center" vertical="center" wrapText="1"/>
    </xf>
    <xf numFmtId="2" fontId="3" fillId="0" borderId="34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6" fillId="0" borderId="36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2" fontId="3" fillId="0" borderId="40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165" fontId="6" fillId="4" borderId="17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5" fontId="6" fillId="4" borderId="56" xfId="0" applyNumberFormat="1" applyFont="1" applyFill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Währung" xfId="2" builtin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98"/>
      <color rgb="FFFFFFFF"/>
      <color rgb="FFCCFFFF"/>
      <color rgb="FFCCECFF"/>
      <color rgb="FFC9F5FF"/>
      <color rgb="FF005C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</xdr:row>
      <xdr:rowOff>66675</xdr:rowOff>
    </xdr:from>
    <xdr:to>
      <xdr:col>18</xdr:col>
      <xdr:colOff>485774</xdr:colOff>
      <xdr:row>22</xdr:row>
      <xdr:rowOff>238125</xdr:rowOff>
    </xdr:to>
    <xdr:sp macro="" textlink="">
      <xdr:nvSpPr>
        <xdr:cNvPr id="3" name="Textfeld 2"/>
        <xdr:cNvSpPr txBox="1"/>
      </xdr:nvSpPr>
      <xdr:spPr>
        <a:xfrm>
          <a:off x="6410324" y="876300"/>
          <a:ext cx="2476500" cy="434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Füllen Sie bitte ausschließlich die </a:t>
          </a:r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blau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hinterlegten Felder aus und halten Sie sich bitte an die hier vorgegebene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Anleitung und Reihenfolge: 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Bitte füllen Sie die geforderten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allgemeinen Daten in </a:t>
          </a:r>
          <a:r>
            <a:rPr lang="de-DE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diesem Reiter und dem Reiter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"Allgemeine Daten"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Bitte tragen Sie Arbeitsstunden und Fehlzeiten im </a:t>
          </a:r>
          <a:r>
            <a:rPr lang="de-DE" sz="10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Reiter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"geleistete Stunden" 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ein. Pro angelegtem Mitarbeitenden im Reiter "Allgemeine Daten" steht hier nun eine eigene Übersicht zur Verfügung.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(Der Reiter "Personalausgaben" füllt sich automatisch, Sie müssen nichts eintragen.)</a:t>
          </a: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Bitte tragen Sie die Daten für die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Sach- und Materialausgaben, Reisen, Aufträge an Dritte und Patente, Gegenstände und Investitionen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sowie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weitere Ausgaben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die entsprechenden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Reiter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ein.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107577</xdr:colOff>
      <xdr:row>24</xdr:row>
      <xdr:rowOff>94689</xdr:rowOff>
    </xdr:from>
    <xdr:to>
      <xdr:col>18</xdr:col>
      <xdr:colOff>351866</xdr:colOff>
      <xdr:row>25</xdr:row>
      <xdr:rowOff>143435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51302" y="5571564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41</xdr:row>
      <xdr:rowOff>0</xdr:rowOff>
    </xdr:from>
    <xdr:to>
      <xdr:col>6</xdr:col>
      <xdr:colOff>361950</xdr:colOff>
      <xdr:row>42</xdr:row>
      <xdr:rowOff>0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38975" y="5753100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19</xdr:row>
      <xdr:rowOff>114300</xdr:rowOff>
    </xdr:from>
    <xdr:to>
      <xdr:col>11</xdr:col>
      <xdr:colOff>419100</xdr:colOff>
      <xdr:row>20</xdr:row>
      <xdr:rowOff>161925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524625" y="4581525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160683</xdr:colOff>
      <xdr:row>35</xdr:row>
      <xdr:rowOff>111815</xdr:rowOff>
    </xdr:from>
    <xdr:to>
      <xdr:col>13</xdr:col>
      <xdr:colOff>724728</xdr:colOff>
      <xdr:row>37</xdr:row>
      <xdr:rowOff>79513</xdr:rowOff>
    </xdr:to>
    <xdr:pic>
      <xdr:nvPicPr>
        <xdr:cNvPr id="2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23458" y="5941115"/>
          <a:ext cx="1649895" cy="2915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200025</xdr:colOff>
      <xdr:row>65</xdr:row>
      <xdr:rowOff>152400</xdr:rowOff>
    </xdr:from>
    <xdr:to>
      <xdr:col>13</xdr:col>
      <xdr:colOff>764070</xdr:colOff>
      <xdr:row>67</xdr:row>
      <xdr:rowOff>199197</xdr:rowOff>
    </xdr:to>
    <xdr:pic>
      <xdr:nvPicPr>
        <xdr:cNvPr id="25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62800" y="12192000"/>
          <a:ext cx="1649895" cy="294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207065</xdr:colOff>
      <xdr:row>95</xdr:row>
      <xdr:rowOff>154471</xdr:rowOff>
    </xdr:from>
    <xdr:to>
      <xdr:col>13</xdr:col>
      <xdr:colOff>771110</xdr:colOff>
      <xdr:row>97</xdr:row>
      <xdr:rowOff>204166</xdr:rowOff>
    </xdr:to>
    <xdr:pic>
      <xdr:nvPicPr>
        <xdr:cNvPr id="26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69840" y="18442471"/>
          <a:ext cx="1649895" cy="297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209550</xdr:colOff>
      <xdr:row>125</xdr:row>
      <xdr:rowOff>152400</xdr:rowOff>
    </xdr:from>
    <xdr:to>
      <xdr:col>13</xdr:col>
      <xdr:colOff>773595</xdr:colOff>
      <xdr:row>127</xdr:row>
      <xdr:rowOff>199197</xdr:rowOff>
    </xdr:to>
    <xdr:pic>
      <xdr:nvPicPr>
        <xdr:cNvPr id="27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72325" y="24688800"/>
          <a:ext cx="1649895" cy="294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238125</xdr:colOff>
      <xdr:row>155</xdr:row>
      <xdr:rowOff>142875</xdr:rowOff>
    </xdr:from>
    <xdr:to>
      <xdr:col>13</xdr:col>
      <xdr:colOff>802170</xdr:colOff>
      <xdr:row>157</xdr:row>
      <xdr:rowOff>189672</xdr:rowOff>
    </xdr:to>
    <xdr:pic>
      <xdr:nvPicPr>
        <xdr:cNvPr id="28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00900" y="30927675"/>
          <a:ext cx="1649895" cy="294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228600</xdr:colOff>
      <xdr:row>185</xdr:row>
      <xdr:rowOff>152400</xdr:rowOff>
    </xdr:from>
    <xdr:to>
      <xdr:col>13</xdr:col>
      <xdr:colOff>792645</xdr:colOff>
      <xdr:row>187</xdr:row>
      <xdr:rowOff>199196</xdr:rowOff>
    </xdr:to>
    <xdr:pic>
      <xdr:nvPicPr>
        <xdr:cNvPr id="30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91375" y="37185600"/>
          <a:ext cx="1649895" cy="2944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200025</xdr:colOff>
      <xdr:row>215</xdr:row>
      <xdr:rowOff>142875</xdr:rowOff>
    </xdr:from>
    <xdr:to>
      <xdr:col>13</xdr:col>
      <xdr:colOff>764070</xdr:colOff>
      <xdr:row>217</xdr:row>
      <xdr:rowOff>189672</xdr:rowOff>
    </xdr:to>
    <xdr:pic>
      <xdr:nvPicPr>
        <xdr:cNvPr id="31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62800" y="43424475"/>
          <a:ext cx="1649895" cy="294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247650</xdr:colOff>
      <xdr:row>246</xdr:row>
      <xdr:rowOff>9525</xdr:rowOff>
    </xdr:from>
    <xdr:to>
      <xdr:col>13</xdr:col>
      <xdr:colOff>811695</xdr:colOff>
      <xdr:row>247</xdr:row>
      <xdr:rowOff>218246</xdr:rowOff>
    </xdr:to>
    <xdr:pic>
      <xdr:nvPicPr>
        <xdr:cNvPr id="3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10425" y="49701450"/>
          <a:ext cx="1649895" cy="2944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266700</xdr:colOff>
      <xdr:row>276</xdr:row>
      <xdr:rowOff>0</xdr:rowOff>
    </xdr:from>
    <xdr:to>
      <xdr:col>13</xdr:col>
      <xdr:colOff>830745</xdr:colOff>
      <xdr:row>277</xdr:row>
      <xdr:rowOff>208722</xdr:rowOff>
    </xdr:to>
    <xdr:pic>
      <xdr:nvPicPr>
        <xdr:cNvPr id="3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29475" y="55940325"/>
          <a:ext cx="1649895" cy="294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219075</xdr:colOff>
      <xdr:row>305</xdr:row>
      <xdr:rowOff>152400</xdr:rowOff>
    </xdr:from>
    <xdr:to>
      <xdr:col>13</xdr:col>
      <xdr:colOff>783120</xdr:colOff>
      <xdr:row>307</xdr:row>
      <xdr:rowOff>202923</xdr:rowOff>
    </xdr:to>
    <xdr:pic>
      <xdr:nvPicPr>
        <xdr:cNvPr id="3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850" y="62179200"/>
          <a:ext cx="1649895" cy="29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190500</xdr:colOff>
      <xdr:row>335</xdr:row>
      <xdr:rowOff>152400</xdr:rowOff>
    </xdr:from>
    <xdr:to>
      <xdr:col>13</xdr:col>
      <xdr:colOff>754545</xdr:colOff>
      <xdr:row>337</xdr:row>
      <xdr:rowOff>202924</xdr:rowOff>
    </xdr:to>
    <xdr:pic>
      <xdr:nvPicPr>
        <xdr:cNvPr id="35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53275" y="68427600"/>
          <a:ext cx="1649895" cy="29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23</xdr:row>
      <xdr:rowOff>190500</xdr:rowOff>
    </xdr:from>
    <xdr:to>
      <xdr:col>17</xdr:col>
      <xdr:colOff>378069</xdr:colOff>
      <xdr:row>24</xdr:row>
      <xdr:rowOff>236660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972300" y="5924550"/>
          <a:ext cx="1663944" cy="293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165652</xdr:colOff>
      <xdr:row>63</xdr:row>
      <xdr:rowOff>240196</xdr:rowOff>
    </xdr:from>
    <xdr:to>
      <xdr:col>5</xdr:col>
      <xdr:colOff>869227</xdr:colOff>
      <xdr:row>64</xdr:row>
      <xdr:rowOff>242394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07087" y="5781261"/>
          <a:ext cx="1672641" cy="300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248478</xdr:colOff>
      <xdr:row>36</xdr:row>
      <xdr:rowOff>273326</xdr:rowOff>
    </xdr:from>
    <xdr:to>
      <xdr:col>8</xdr:col>
      <xdr:colOff>439806</xdr:colOff>
      <xdr:row>37</xdr:row>
      <xdr:rowOff>270427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872369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256761</xdr:colOff>
      <xdr:row>37</xdr:row>
      <xdr:rowOff>231913</xdr:rowOff>
    </xdr:from>
    <xdr:to>
      <xdr:col>5</xdr:col>
      <xdr:colOff>936763</xdr:colOff>
      <xdr:row>38</xdr:row>
      <xdr:rowOff>229014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98196" y="5897217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215348</xdr:colOff>
      <xdr:row>27</xdr:row>
      <xdr:rowOff>273326</xdr:rowOff>
    </xdr:from>
    <xdr:to>
      <xdr:col>5</xdr:col>
      <xdr:colOff>837371</xdr:colOff>
      <xdr:row>28</xdr:row>
      <xdr:rowOff>270427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56783" y="5814391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571501</xdr:colOff>
      <xdr:row>37</xdr:row>
      <xdr:rowOff>0</xdr:rowOff>
    </xdr:from>
    <xdr:to>
      <xdr:col>10</xdr:col>
      <xdr:colOff>224460</xdr:colOff>
      <xdr:row>37</xdr:row>
      <xdr:rowOff>292376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305262" y="6153978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view="pageBreakPreview" zoomScaleNormal="100" zoomScaleSheetLayoutView="100" workbookViewId="0">
      <selection activeCell="D25" sqref="D25"/>
    </sheetView>
  </sheetViews>
  <sheetFormatPr baseColWidth="10" defaultColWidth="9" defaultRowHeight="12.75" x14ac:dyDescent="0.2"/>
  <cols>
    <col min="1" max="13" width="7.28515625" style="72" customWidth="1"/>
    <col min="14" max="14" width="2.140625" style="72" customWidth="1"/>
    <col min="15" max="19" width="7.28515625" style="72" customWidth="1"/>
    <col min="20" max="16384" width="9" style="72"/>
  </cols>
  <sheetData>
    <row r="1" spans="1:21" ht="25.5" customHeight="1" x14ac:dyDescent="0.2">
      <c r="A1" s="139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1" x14ac:dyDescent="0.2">
      <c r="A2" s="9"/>
      <c r="B2" s="9"/>
      <c r="C2" s="9"/>
      <c r="D2" s="9"/>
      <c r="E2" s="9"/>
      <c r="F2" s="9"/>
      <c r="G2" s="9"/>
      <c r="H2" s="9"/>
      <c r="I2" s="15"/>
      <c r="J2" s="48"/>
      <c r="K2" s="47"/>
      <c r="L2" s="9"/>
      <c r="M2" s="9"/>
      <c r="N2" s="9"/>
      <c r="O2" s="9"/>
      <c r="P2" s="9"/>
      <c r="Q2" s="9"/>
      <c r="R2" s="9"/>
      <c r="S2" s="9"/>
    </row>
    <row r="3" spans="1:21" x14ac:dyDescent="0.2">
      <c r="A3" s="75"/>
      <c r="B3" s="75"/>
      <c r="C3" s="75"/>
      <c r="D3" s="75"/>
      <c r="E3" s="75"/>
      <c r="F3" s="9"/>
      <c r="G3" s="9"/>
      <c r="H3" s="9"/>
      <c r="I3" s="15"/>
      <c r="J3" s="48"/>
      <c r="K3" s="47"/>
      <c r="L3" s="9"/>
      <c r="M3" s="9"/>
      <c r="N3" s="11"/>
      <c r="O3" s="11"/>
      <c r="P3" s="11"/>
      <c r="Q3" s="11"/>
      <c r="R3" s="11"/>
      <c r="S3" s="11"/>
    </row>
    <row r="4" spans="1:21" ht="12.75" customHeight="1" thickBot="1" x14ac:dyDescent="0.25">
      <c r="A4" s="141" t="s">
        <v>62</v>
      </c>
      <c r="B4" s="142"/>
      <c r="C4" s="142"/>
      <c r="D4" s="142"/>
      <c r="E4" s="142"/>
      <c r="F4" s="73"/>
      <c r="G4" s="9"/>
      <c r="H4" s="141" t="s">
        <v>63</v>
      </c>
      <c r="I4" s="142"/>
      <c r="J4" s="142"/>
      <c r="K4" s="142"/>
      <c r="L4" s="142"/>
      <c r="M4" s="11"/>
      <c r="N4" s="11"/>
      <c r="O4" s="76" t="s">
        <v>64</v>
      </c>
      <c r="P4" s="11"/>
      <c r="Q4" s="11"/>
      <c r="R4" s="11"/>
      <c r="S4" s="11"/>
    </row>
    <row r="5" spans="1:21" ht="21.75" customHeight="1" thickBot="1" x14ac:dyDescent="0.25">
      <c r="A5" s="143"/>
      <c r="B5" s="144"/>
      <c r="C5" s="144"/>
      <c r="D5" s="144"/>
      <c r="E5" s="145"/>
      <c r="F5" s="11"/>
      <c r="G5" s="77"/>
      <c r="H5" s="146"/>
      <c r="I5" s="147"/>
      <c r="J5" s="147"/>
      <c r="K5" s="147"/>
      <c r="L5" s="148"/>
      <c r="M5" s="11"/>
      <c r="N5" s="11"/>
      <c r="O5" s="11"/>
      <c r="P5" s="11"/>
      <c r="Q5" s="11"/>
      <c r="R5" s="11"/>
      <c r="S5" s="11"/>
    </row>
    <row r="6" spans="1:2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1"/>
      <c r="O6" s="73"/>
      <c r="P6" s="71"/>
      <c r="Q6" s="71"/>
      <c r="R6" s="71"/>
      <c r="S6" s="87"/>
    </row>
    <row r="7" spans="1:21" ht="13.5" thickBot="1" x14ac:dyDescent="0.25">
      <c r="A7" s="78" t="s">
        <v>40</v>
      </c>
      <c r="C7" s="10"/>
      <c r="D7" s="8"/>
      <c r="E7" s="11"/>
      <c r="F7" s="11"/>
      <c r="G7" s="11"/>
      <c r="H7" s="11"/>
      <c r="I7" s="11"/>
      <c r="J7" s="11"/>
      <c r="K7" s="11"/>
      <c r="L7" s="11"/>
      <c r="M7" s="11"/>
      <c r="N7" s="11"/>
      <c r="O7" s="71"/>
      <c r="P7" s="71"/>
      <c r="Q7" s="71"/>
      <c r="R7" s="71"/>
      <c r="S7" s="87"/>
    </row>
    <row r="8" spans="1:21" ht="21.75" customHeight="1" thickBot="1" x14ac:dyDescent="0.25">
      <c r="A8" s="146"/>
      <c r="B8" s="154"/>
      <c r="C8" s="154"/>
      <c r="D8" s="155"/>
      <c r="E8" s="156"/>
      <c r="F8" s="156"/>
      <c r="G8" s="156"/>
      <c r="H8" s="156"/>
      <c r="I8" s="156"/>
      <c r="J8" s="156"/>
      <c r="K8" s="156"/>
      <c r="L8" s="157"/>
      <c r="M8" s="11"/>
      <c r="N8" s="79"/>
      <c r="O8" s="71"/>
      <c r="P8" s="71"/>
      <c r="Q8" s="71"/>
      <c r="R8" s="71"/>
      <c r="S8" s="87"/>
      <c r="U8" s="46"/>
    </row>
    <row r="9" spans="1:21" ht="12.75" customHeight="1" x14ac:dyDescent="0.2">
      <c r="A9" s="11"/>
      <c r="B9" s="11"/>
      <c r="C9" s="11"/>
      <c r="D9" s="11"/>
      <c r="E9" s="11"/>
      <c r="F9" s="11"/>
      <c r="G9" s="11"/>
      <c r="H9" s="11"/>
      <c r="I9" s="9"/>
      <c r="J9" s="9"/>
      <c r="K9" s="11"/>
      <c r="L9" s="11"/>
      <c r="M9" s="11"/>
      <c r="N9" s="11"/>
      <c r="O9" s="71"/>
      <c r="P9" s="71"/>
      <c r="Q9" s="71"/>
      <c r="R9" s="71"/>
      <c r="S9" s="87"/>
    </row>
    <row r="10" spans="1:21" ht="12.75" customHeight="1" thickBot="1" x14ac:dyDescent="0.25">
      <c r="A10" s="78" t="s">
        <v>16</v>
      </c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11"/>
      <c r="O10" s="71"/>
      <c r="P10" s="71"/>
      <c r="Q10" s="71"/>
      <c r="R10" s="71"/>
      <c r="S10" s="87"/>
    </row>
    <row r="11" spans="1:21" ht="21.75" customHeight="1" thickBot="1" x14ac:dyDescent="0.25">
      <c r="A11" s="146"/>
      <c r="B11" s="154"/>
      <c r="C11" s="154"/>
      <c r="D11" s="155"/>
      <c r="E11" s="156"/>
      <c r="F11" s="156"/>
      <c r="G11" s="156"/>
      <c r="H11" s="156"/>
      <c r="I11" s="156"/>
      <c r="J11" s="156"/>
      <c r="K11" s="156"/>
      <c r="L11" s="157"/>
      <c r="M11" s="11"/>
      <c r="N11" s="11"/>
      <c r="O11" s="71"/>
      <c r="P11" s="71"/>
      <c r="Q11" s="71"/>
      <c r="R11" s="71"/>
      <c r="S11" s="87"/>
    </row>
    <row r="12" spans="1:21" ht="12.75" customHeight="1" x14ac:dyDescent="0.2">
      <c r="A12" s="33"/>
      <c r="B12" s="34"/>
      <c r="C12" s="34"/>
      <c r="D12" s="35"/>
      <c r="E12" s="74"/>
      <c r="F12" s="74"/>
      <c r="G12" s="74"/>
      <c r="H12" s="74"/>
      <c r="I12" s="74"/>
      <c r="J12" s="74"/>
      <c r="K12" s="74"/>
      <c r="L12" s="74"/>
      <c r="M12" s="11"/>
      <c r="N12" s="11"/>
      <c r="O12" s="71"/>
      <c r="P12" s="71"/>
      <c r="Q12" s="71"/>
      <c r="R12" s="71"/>
      <c r="S12" s="87"/>
    </row>
    <row r="13" spans="1:21" ht="12.75" customHeight="1" x14ac:dyDescent="0.2">
      <c r="A13" s="4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71"/>
      <c r="P13" s="71"/>
      <c r="Q13" s="71"/>
      <c r="R13" s="71"/>
      <c r="S13" s="87"/>
    </row>
    <row r="14" spans="1:21" ht="19.5" customHeight="1" x14ac:dyDescent="0.2">
      <c r="A14" s="136" t="s">
        <v>48</v>
      </c>
      <c r="B14" s="137"/>
      <c r="C14" s="137"/>
      <c r="D14" s="137"/>
      <c r="E14" s="137"/>
      <c r="F14" s="137"/>
      <c r="G14" s="138"/>
      <c r="H14" s="151">
        <f>+Personalausgaben!O17</f>
        <v>0</v>
      </c>
      <c r="I14" s="134"/>
      <c r="J14" s="134"/>
      <c r="K14" s="134"/>
      <c r="L14" s="135"/>
      <c r="M14" s="11"/>
      <c r="N14" s="87"/>
      <c r="O14" s="87"/>
      <c r="P14" s="71"/>
      <c r="Q14" s="71"/>
      <c r="R14" s="71"/>
      <c r="S14" s="9"/>
    </row>
    <row r="15" spans="1:21" ht="19.5" customHeight="1" x14ac:dyDescent="0.2">
      <c r="A15" s="136" t="s">
        <v>65</v>
      </c>
      <c r="B15" s="137"/>
      <c r="C15" s="137"/>
      <c r="D15" s="137"/>
      <c r="E15" s="137"/>
      <c r="F15" s="137"/>
      <c r="G15" s="138"/>
      <c r="H15" s="151">
        <f>+'Sach- und Materialausgaben'!F6</f>
        <v>0</v>
      </c>
      <c r="I15" s="134"/>
      <c r="J15" s="134"/>
      <c r="K15" s="134"/>
      <c r="L15" s="135"/>
      <c r="M15" s="11"/>
      <c r="N15" s="87"/>
      <c r="O15" s="87"/>
      <c r="P15" s="71"/>
      <c r="Q15" s="71"/>
      <c r="R15" s="71"/>
      <c r="S15" s="9"/>
    </row>
    <row r="16" spans="1:21" ht="19.5" customHeight="1" x14ac:dyDescent="0.2">
      <c r="A16" s="136" t="s">
        <v>66</v>
      </c>
      <c r="B16" s="137"/>
      <c r="C16" s="137"/>
      <c r="D16" s="137"/>
      <c r="E16" s="137"/>
      <c r="F16" s="137"/>
      <c r="G16" s="138"/>
      <c r="H16" s="158">
        <f>+Reiseausgaben!H6</f>
        <v>0</v>
      </c>
      <c r="I16" s="159"/>
      <c r="J16" s="159"/>
      <c r="K16" s="159"/>
      <c r="L16" s="160"/>
      <c r="M16" s="11"/>
      <c r="N16" s="87"/>
      <c r="O16" s="87"/>
      <c r="P16" s="71"/>
      <c r="Q16" s="71"/>
      <c r="R16" s="71"/>
      <c r="S16" s="9"/>
    </row>
    <row r="17" spans="1:19" ht="19.5" customHeight="1" x14ac:dyDescent="0.2">
      <c r="A17" s="136" t="s">
        <v>70</v>
      </c>
      <c r="B17" s="137"/>
      <c r="C17" s="137"/>
      <c r="D17" s="137"/>
      <c r="E17" s="137"/>
      <c r="F17" s="137"/>
      <c r="G17" s="138"/>
      <c r="H17" s="158">
        <f>+'Aufträge an Dritte'!F6</f>
        <v>0</v>
      </c>
      <c r="I17" s="159"/>
      <c r="J17" s="159"/>
      <c r="K17" s="159"/>
      <c r="L17" s="160"/>
      <c r="M17" s="11"/>
      <c r="N17" s="87"/>
      <c r="O17" s="87"/>
      <c r="P17" s="71"/>
      <c r="Q17" s="71"/>
      <c r="R17" s="71"/>
      <c r="S17" s="9"/>
    </row>
    <row r="18" spans="1:19" ht="19.7" customHeight="1" x14ac:dyDescent="0.2">
      <c r="A18" s="136" t="s">
        <v>67</v>
      </c>
      <c r="B18" s="137"/>
      <c r="C18" s="137"/>
      <c r="D18" s="137"/>
      <c r="E18" s="137"/>
      <c r="F18" s="137"/>
      <c r="G18" s="138"/>
      <c r="H18" s="134">
        <f>+'Gegenstände und Investition'!J6</f>
        <v>0</v>
      </c>
      <c r="I18" s="134"/>
      <c r="J18" s="134"/>
      <c r="K18" s="134"/>
      <c r="L18" s="135"/>
      <c r="M18" s="11"/>
      <c r="N18" s="87"/>
      <c r="O18" s="87"/>
      <c r="P18" s="71"/>
      <c r="Q18" s="71"/>
      <c r="R18" s="71"/>
      <c r="S18" s="9"/>
    </row>
    <row r="19" spans="1:19" s="82" customFormat="1" ht="19.7" customHeight="1" x14ac:dyDescent="0.2">
      <c r="A19" s="136" t="s">
        <v>68</v>
      </c>
      <c r="B19" s="137"/>
      <c r="C19" s="137"/>
      <c r="D19" s="137"/>
      <c r="E19" s="137"/>
      <c r="F19" s="137"/>
      <c r="G19" s="138"/>
      <c r="H19" s="151">
        <f>+'Weitere Ausgaben'!F6</f>
        <v>0</v>
      </c>
      <c r="I19" s="134"/>
      <c r="J19" s="134"/>
      <c r="K19" s="134"/>
      <c r="L19" s="135"/>
      <c r="M19" s="11"/>
      <c r="N19" s="87"/>
      <c r="O19" s="87"/>
      <c r="P19" s="81"/>
      <c r="Q19" s="81"/>
      <c r="R19" s="81"/>
      <c r="S19" s="9"/>
    </row>
    <row r="20" spans="1:19" ht="10.5" customHeight="1" x14ac:dyDescent="0.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1"/>
      <c r="N20" s="87"/>
      <c r="O20" s="87"/>
      <c r="P20" s="87"/>
      <c r="Q20" s="87"/>
      <c r="R20" s="87"/>
      <c r="S20" s="9"/>
    </row>
    <row r="21" spans="1:19" ht="19.7" customHeight="1" x14ac:dyDescent="0.2">
      <c r="A21" s="136" t="s">
        <v>37</v>
      </c>
      <c r="B21" s="137"/>
      <c r="C21" s="137"/>
      <c r="D21" s="137"/>
      <c r="E21" s="137"/>
      <c r="F21" s="137"/>
      <c r="G21" s="138"/>
      <c r="H21" s="151">
        <f>SUM(H14:L19)</f>
        <v>0</v>
      </c>
      <c r="I21" s="152"/>
      <c r="J21" s="152"/>
      <c r="K21" s="152"/>
      <c r="L21" s="153"/>
      <c r="M21" s="11"/>
      <c r="N21" s="87"/>
      <c r="O21" s="87"/>
      <c r="P21" s="87"/>
      <c r="Q21" s="87"/>
      <c r="R21" s="87"/>
      <c r="S21" s="9"/>
    </row>
    <row r="22" spans="1:19" ht="19.7" customHeight="1" x14ac:dyDescent="0.2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1"/>
      <c r="O22" s="87"/>
      <c r="P22" s="87"/>
      <c r="Q22" s="87"/>
      <c r="R22" s="87"/>
      <c r="S22" s="87"/>
    </row>
    <row r="23" spans="1:19" ht="19.7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1"/>
      <c r="O23" s="87"/>
      <c r="P23" s="87"/>
      <c r="Q23" s="87"/>
      <c r="R23" s="87"/>
      <c r="S23" s="87"/>
    </row>
    <row r="24" spans="1:19" ht="19.7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1"/>
      <c r="O24" s="87"/>
      <c r="P24" s="87"/>
      <c r="Q24" s="87"/>
      <c r="R24" s="87"/>
      <c r="S24" s="87"/>
    </row>
    <row r="25" spans="1:19" ht="19.7" customHeight="1" x14ac:dyDescent="0.2">
      <c r="A25" s="11"/>
      <c r="B25" s="11"/>
      <c r="C25" s="11"/>
      <c r="D25" s="11"/>
      <c r="E25" s="11"/>
      <c r="F25" s="11"/>
      <c r="G25" s="11"/>
      <c r="H25" s="9"/>
      <c r="I25" s="9"/>
      <c r="J25" s="75"/>
      <c r="K25" s="9"/>
      <c r="L25" s="9"/>
      <c r="M25" s="9"/>
      <c r="N25" s="11"/>
      <c r="O25" s="87"/>
      <c r="P25" s="87"/>
      <c r="Q25" s="87"/>
      <c r="R25" s="87"/>
      <c r="S25" s="87"/>
    </row>
    <row r="26" spans="1:19" ht="19.7" customHeight="1" x14ac:dyDescent="0.2">
      <c r="A26" s="7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9.7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23.45" customHeight="1" x14ac:dyDescent="0.2"/>
    <row r="29" spans="1:19" ht="23.45" customHeight="1" x14ac:dyDescent="0.2"/>
    <row r="30" spans="1:19" ht="23.45" customHeight="1" x14ac:dyDescent="0.2"/>
    <row r="31" spans="1:19" ht="23.45" customHeight="1" x14ac:dyDescent="0.2"/>
    <row r="32" spans="1:19" ht="23.45" customHeight="1" x14ac:dyDescent="0.2"/>
    <row r="33" spans="1:7" ht="23.45" customHeight="1" x14ac:dyDescent="0.2"/>
    <row r="34" spans="1:7" ht="23.45" customHeight="1" x14ac:dyDescent="0.2"/>
    <row r="35" spans="1:7" ht="23.45" customHeight="1" x14ac:dyDescent="0.2"/>
    <row r="36" spans="1:7" ht="23.45" customHeight="1" x14ac:dyDescent="0.2"/>
    <row r="37" spans="1:7" ht="23.45" customHeight="1" x14ac:dyDescent="0.2"/>
    <row r="38" spans="1:7" ht="23.45" customHeight="1" x14ac:dyDescent="0.2"/>
    <row r="39" spans="1:7" ht="23.45" customHeight="1" x14ac:dyDescent="0.2"/>
    <row r="40" spans="1:7" ht="23.45" customHeight="1" x14ac:dyDescent="0.2"/>
    <row r="41" spans="1:7" ht="23.45" customHeight="1" x14ac:dyDescent="0.2"/>
    <row r="42" spans="1:7" ht="23.45" customHeight="1" x14ac:dyDescent="0.2"/>
    <row r="43" spans="1:7" ht="23.45" customHeight="1" x14ac:dyDescent="0.2"/>
    <row r="44" spans="1:7" ht="23.45" customHeight="1" x14ac:dyDescent="0.2">
      <c r="A44" s="1"/>
    </row>
    <row r="46" spans="1:7" x14ac:dyDescent="0.2">
      <c r="A46" s="80"/>
      <c r="B46" s="4"/>
      <c r="C46" s="4"/>
      <c r="D46" s="4"/>
      <c r="E46" s="4"/>
      <c r="F46" s="4"/>
      <c r="G46" s="6"/>
    </row>
    <row r="47" spans="1:7" x14ac:dyDescent="0.2">
      <c r="A47" s="46"/>
      <c r="G47" s="46"/>
    </row>
  </sheetData>
  <sheetProtection algorithmName="SHA-512" hashValue="iq8ledx43pxk3ATlmkyp713JvFh2Q0J5rJtBmuIvrKDhi21OTKBeACYgaK57jRcgpjfZmgOm1B3dhUb6T00SQA==" saltValue="M2yDRsU4RkJAnii1RlhpKg==" spinCount="100000" sheet="1" objects="1" scenarios="1"/>
  <protectedRanges>
    <protectedRange sqref="A5:L11" name="Bereich1"/>
  </protectedRanges>
  <customSheetViews>
    <customSheetView guid="{FBC24256-48C5-4FB9-849B-CFD3011B31D7}" showPageBreaks="1" view="pageLayout">
      <selection activeCell="A22" activeCellId="3" sqref="H14:L20 A14:G19 A20:E20 A22:L22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3">
    <mergeCell ref="A20:L20"/>
    <mergeCell ref="A22:M22"/>
    <mergeCell ref="H21:L21"/>
    <mergeCell ref="A21:G21"/>
    <mergeCell ref="A8:L8"/>
    <mergeCell ref="A11:L11"/>
    <mergeCell ref="H14:L14"/>
    <mergeCell ref="A14:G14"/>
    <mergeCell ref="H15:L15"/>
    <mergeCell ref="A15:G15"/>
    <mergeCell ref="H16:L16"/>
    <mergeCell ref="A16:G16"/>
    <mergeCell ref="H17:L17"/>
    <mergeCell ref="A17:G17"/>
    <mergeCell ref="A19:G19"/>
    <mergeCell ref="H19:L19"/>
    <mergeCell ref="H18:L18"/>
    <mergeCell ref="A18:G18"/>
    <mergeCell ref="A1:S1"/>
    <mergeCell ref="A4:E4"/>
    <mergeCell ref="H4:L4"/>
    <mergeCell ref="A5:E5"/>
    <mergeCell ref="H5:L5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 xml:space="preserve">&amp;C
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Normal="100" zoomScaleSheetLayoutView="100" workbookViewId="0">
      <selection activeCell="D23" sqref="D23"/>
    </sheetView>
  </sheetViews>
  <sheetFormatPr baseColWidth="10" defaultColWidth="9" defaultRowHeight="12.75" x14ac:dyDescent="0.2"/>
  <cols>
    <col min="1" max="1" width="7.28515625" style="62" customWidth="1"/>
    <col min="2" max="2" width="14" style="62" customWidth="1"/>
    <col min="3" max="3" width="27.28515625" style="62" customWidth="1"/>
    <col min="4" max="4" width="54.140625" style="62" customWidth="1"/>
    <col min="5" max="5" width="15.7109375" style="62" customWidth="1"/>
    <col min="6" max="7" width="7.28515625" style="62" customWidth="1"/>
    <col min="8" max="16384" width="9" style="62"/>
  </cols>
  <sheetData>
    <row r="1" spans="1:9" ht="25.5" customHeight="1" x14ac:dyDescent="0.2">
      <c r="A1" s="139" t="s">
        <v>80</v>
      </c>
      <c r="B1" s="140"/>
      <c r="C1" s="140"/>
      <c r="D1" s="140"/>
      <c r="E1" s="140"/>
      <c r="F1" s="140"/>
      <c r="G1" s="140"/>
    </row>
    <row r="2" spans="1:9" x14ac:dyDescent="0.2">
      <c r="A2" s="195" t="s">
        <v>81</v>
      </c>
      <c r="B2" s="196"/>
      <c r="C2" s="196"/>
      <c r="D2" s="196"/>
      <c r="E2" s="196"/>
      <c r="F2" s="196"/>
      <c r="G2" s="196"/>
    </row>
    <row r="3" spans="1:9" ht="21.75" customHeight="1" x14ac:dyDescent="0.2">
      <c r="A3" s="207"/>
      <c r="B3" s="207"/>
      <c r="C3" s="207"/>
      <c r="D3" s="89"/>
      <c r="E3" s="83"/>
      <c r="F3" s="83"/>
      <c r="G3" s="83"/>
    </row>
    <row r="4" spans="1:9" ht="12.75" customHeight="1" thickBot="1" x14ac:dyDescent="0.25">
      <c r="A4" s="207"/>
      <c r="B4" s="207"/>
      <c r="C4" s="207"/>
      <c r="D4" s="208"/>
      <c r="E4" s="208"/>
      <c r="F4" s="208"/>
      <c r="G4" s="208"/>
    </row>
    <row r="5" spans="1:9" ht="30.75" customHeight="1" thickBot="1" x14ac:dyDescent="0.25">
      <c r="A5" s="116" t="s">
        <v>12</v>
      </c>
      <c r="B5" s="117" t="s">
        <v>13</v>
      </c>
      <c r="C5" s="117" t="s">
        <v>14</v>
      </c>
      <c r="D5" s="117" t="s">
        <v>47</v>
      </c>
      <c r="E5" s="124" t="s">
        <v>31</v>
      </c>
      <c r="F5" s="251" t="s">
        <v>55</v>
      </c>
      <c r="G5" s="258"/>
    </row>
    <row r="6" spans="1:9" ht="13.5" thickBot="1" x14ac:dyDescent="0.25">
      <c r="A6" s="39"/>
      <c r="B6" s="104"/>
      <c r="C6" s="105"/>
      <c r="D6" s="105"/>
      <c r="E6" s="100"/>
      <c r="F6" s="259">
        <f>SUM(E6:E39)</f>
        <v>0</v>
      </c>
      <c r="G6" s="255"/>
    </row>
    <row r="7" spans="1:9" x14ac:dyDescent="0.2">
      <c r="A7" s="40"/>
      <c r="B7" s="90"/>
      <c r="C7" s="91"/>
      <c r="D7" s="91"/>
      <c r="E7" s="93"/>
      <c r="F7" s="11"/>
      <c r="G7" s="11"/>
    </row>
    <row r="8" spans="1:9" x14ac:dyDescent="0.2">
      <c r="A8" s="40"/>
      <c r="B8" s="90"/>
      <c r="C8" s="91"/>
      <c r="D8" s="91"/>
      <c r="E8" s="93"/>
      <c r="F8" s="11"/>
      <c r="G8" s="11"/>
    </row>
    <row r="9" spans="1:9" x14ac:dyDescent="0.2">
      <c r="A9" s="40"/>
      <c r="B9" s="90"/>
      <c r="C9" s="91"/>
      <c r="D9" s="91"/>
      <c r="E9" s="93"/>
      <c r="F9" s="11"/>
      <c r="G9" s="11"/>
      <c r="I9" s="46"/>
    </row>
    <row r="10" spans="1:9" s="130" customFormat="1" x14ac:dyDescent="0.2">
      <c r="A10" s="40"/>
      <c r="B10" s="90"/>
      <c r="C10" s="131"/>
      <c r="D10" s="131"/>
      <c r="E10" s="133"/>
      <c r="F10" s="11"/>
      <c r="G10" s="11"/>
    </row>
    <row r="11" spans="1:9" s="130" customFormat="1" x14ac:dyDescent="0.2">
      <c r="A11" s="40"/>
      <c r="B11" s="90"/>
      <c r="C11" s="131"/>
      <c r="D11" s="131"/>
      <c r="E11" s="133"/>
      <c r="F11" s="11"/>
      <c r="G11" s="11"/>
    </row>
    <row r="12" spans="1:9" s="130" customFormat="1" x14ac:dyDescent="0.2">
      <c r="A12" s="40"/>
      <c r="B12" s="90"/>
      <c r="C12" s="131"/>
      <c r="D12" s="131"/>
      <c r="E12" s="133"/>
      <c r="F12" s="11"/>
      <c r="G12" s="11"/>
    </row>
    <row r="13" spans="1:9" x14ac:dyDescent="0.2">
      <c r="A13" s="40"/>
      <c r="B13" s="90"/>
      <c r="C13" s="91"/>
      <c r="D13" s="91"/>
      <c r="E13" s="93"/>
      <c r="F13" s="11"/>
      <c r="G13" s="11"/>
    </row>
    <row r="14" spans="1:9" s="130" customFormat="1" x14ac:dyDescent="0.2">
      <c r="A14" s="40"/>
      <c r="B14" s="90"/>
      <c r="C14" s="131"/>
      <c r="D14" s="131"/>
      <c r="E14" s="133"/>
      <c r="F14" s="11"/>
      <c r="G14" s="11"/>
    </row>
    <row r="15" spans="1:9" s="130" customFormat="1" x14ac:dyDescent="0.2">
      <c r="A15" s="40"/>
      <c r="B15" s="90"/>
      <c r="C15" s="131"/>
      <c r="D15" s="131"/>
      <c r="E15" s="133"/>
      <c r="F15" s="11"/>
      <c r="G15" s="11"/>
    </row>
    <row r="16" spans="1:9" s="130" customFormat="1" x14ac:dyDescent="0.2">
      <c r="A16" s="40"/>
      <c r="B16" s="90"/>
      <c r="C16" s="131"/>
      <c r="D16" s="131"/>
      <c r="E16" s="133"/>
      <c r="F16" s="11"/>
      <c r="G16" s="11"/>
    </row>
    <row r="17" spans="1:7" s="130" customFormat="1" x14ac:dyDescent="0.2">
      <c r="A17" s="40"/>
      <c r="B17" s="90"/>
      <c r="C17" s="131"/>
      <c r="D17" s="131"/>
      <c r="E17" s="133"/>
      <c r="F17" s="11"/>
      <c r="G17" s="11"/>
    </row>
    <row r="18" spans="1:7" s="130" customFormat="1" x14ac:dyDescent="0.2">
      <c r="A18" s="40"/>
      <c r="B18" s="90"/>
      <c r="C18" s="131"/>
      <c r="D18" s="131"/>
      <c r="E18" s="133"/>
      <c r="F18" s="11"/>
      <c r="G18" s="11"/>
    </row>
    <row r="19" spans="1:7" s="130" customFormat="1" x14ac:dyDescent="0.2">
      <c r="A19" s="40"/>
      <c r="B19" s="90"/>
      <c r="C19" s="131"/>
      <c r="D19" s="131"/>
      <c r="E19" s="133"/>
      <c r="F19" s="11"/>
      <c r="G19" s="11"/>
    </row>
    <row r="20" spans="1:7" s="130" customFormat="1" x14ac:dyDescent="0.2">
      <c r="A20" s="40"/>
      <c r="B20" s="90"/>
      <c r="C20" s="131"/>
      <c r="D20" s="131"/>
      <c r="E20" s="133"/>
      <c r="F20" s="11"/>
      <c r="G20" s="11"/>
    </row>
    <row r="21" spans="1:7" s="130" customFormat="1" x14ac:dyDescent="0.2">
      <c r="A21" s="40"/>
      <c r="B21" s="90"/>
      <c r="C21" s="131"/>
      <c r="D21" s="131"/>
      <c r="E21" s="133"/>
      <c r="F21" s="11"/>
      <c r="G21" s="11"/>
    </row>
    <row r="22" spans="1:7" s="130" customFormat="1" x14ac:dyDescent="0.2">
      <c r="A22" s="40"/>
      <c r="B22" s="90"/>
      <c r="C22" s="131"/>
      <c r="D22" s="131"/>
      <c r="E22" s="133"/>
      <c r="F22" s="11"/>
      <c r="G22" s="11"/>
    </row>
    <row r="23" spans="1:7" s="130" customFormat="1" x14ac:dyDescent="0.2">
      <c r="A23" s="40"/>
      <c r="B23" s="90"/>
      <c r="C23" s="131"/>
      <c r="D23" s="131"/>
      <c r="E23" s="133"/>
      <c r="F23" s="11"/>
      <c r="G23" s="11"/>
    </row>
    <row r="24" spans="1:7" s="130" customFormat="1" x14ac:dyDescent="0.2">
      <c r="A24" s="40"/>
      <c r="B24" s="90"/>
      <c r="C24" s="131"/>
      <c r="D24" s="131"/>
      <c r="E24" s="133"/>
      <c r="F24" s="11"/>
      <c r="G24" s="11"/>
    </row>
    <row r="25" spans="1:7" x14ac:dyDescent="0.2">
      <c r="A25" s="40"/>
      <c r="B25" s="90"/>
      <c r="C25" s="91"/>
      <c r="D25" s="91"/>
      <c r="E25" s="93"/>
      <c r="F25" s="11"/>
      <c r="G25" s="11"/>
    </row>
    <row r="26" spans="1:7" x14ac:dyDescent="0.2">
      <c r="A26" s="40"/>
      <c r="B26" s="90"/>
      <c r="C26" s="91"/>
      <c r="D26" s="91"/>
      <c r="E26" s="93"/>
      <c r="F26" s="11"/>
      <c r="G26" s="11"/>
    </row>
    <row r="27" spans="1:7" x14ac:dyDescent="0.2">
      <c r="A27" s="40"/>
      <c r="B27" s="90"/>
      <c r="C27" s="91"/>
      <c r="D27" s="91"/>
      <c r="E27" s="93"/>
      <c r="F27" s="11"/>
      <c r="G27" s="11"/>
    </row>
    <row r="28" spans="1:7" x14ac:dyDescent="0.2">
      <c r="A28" s="40"/>
      <c r="B28" s="90"/>
      <c r="C28" s="91"/>
      <c r="D28" s="91"/>
      <c r="E28" s="93"/>
      <c r="F28" s="11"/>
      <c r="G28" s="11"/>
    </row>
    <row r="29" spans="1:7" s="88" customFormat="1" x14ac:dyDescent="0.2">
      <c r="A29" s="40"/>
      <c r="B29" s="90"/>
      <c r="C29" s="91"/>
      <c r="D29" s="91"/>
      <c r="E29" s="93"/>
      <c r="F29" s="11"/>
      <c r="G29" s="11"/>
    </row>
    <row r="30" spans="1:7" s="88" customFormat="1" x14ac:dyDescent="0.2">
      <c r="A30" s="40"/>
      <c r="B30" s="90"/>
      <c r="C30" s="91"/>
      <c r="D30" s="91"/>
      <c r="E30" s="93"/>
      <c r="F30" s="11"/>
      <c r="G30" s="11"/>
    </row>
    <row r="31" spans="1:7" s="88" customFormat="1" x14ac:dyDescent="0.2">
      <c r="A31" s="40"/>
      <c r="B31" s="90"/>
      <c r="C31" s="91"/>
      <c r="D31" s="91"/>
      <c r="E31" s="93"/>
      <c r="F31" s="11"/>
      <c r="G31" s="11"/>
    </row>
    <row r="32" spans="1:7" s="88" customFormat="1" x14ac:dyDescent="0.2">
      <c r="A32" s="40"/>
      <c r="B32" s="90"/>
      <c r="C32" s="91"/>
      <c r="D32" s="91"/>
      <c r="E32" s="93"/>
      <c r="F32" s="11"/>
      <c r="G32" s="11"/>
    </row>
    <row r="33" spans="1:9" s="88" customFormat="1" x14ac:dyDescent="0.2">
      <c r="A33" s="40"/>
      <c r="B33" s="90"/>
      <c r="C33" s="91"/>
      <c r="D33" s="91"/>
      <c r="E33" s="93"/>
      <c r="F33" s="11"/>
      <c r="G33" s="11"/>
    </row>
    <row r="34" spans="1:9" x14ac:dyDescent="0.2">
      <c r="A34" s="40"/>
      <c r="B34" s="90"/>
      <c r="C34" s="91"/>
      <c r="D34" s="91"/>
      <c r="E34" s="93"/>
      <c r="F34" s="11"/>
      <c r="G34" s="11"/>
    </row>
    <row r="35" spans="1:9" x14ac:dyDescent="0.2">
      <c r="A35" s="40"/>
      <c r="B35" s="90"/>
      <c r="C35" s="91"/>
      <c r="D35" s="91"/>
      <c r="E35" s="93"/>
      <c r="F35" s="11"/>
      <c r="G35" s="11"/>
    </row>
    <row r="36" spans="1:9" x14ac:dyDescent="0.2">
      <c r="A36" s="40"/>
      <c r="B36" s="90"/>
      <c r="C36" s="91"/>
      <c r="D36" s="91"/>
      <c r="E36" s="93"/>
      <c r="F36" s="11"/>
      <c r="G36" s="11"/>
    </row>
    <row r="37" spans="1:9" x14ac:dyDescent="0.2">
      <c r="A37" s="40"/>
      <c r="B37" s="90"/>
      <c r="C37" s="91"/>
      <c r="D37" s="91"/>
      <c r="E37" s="93"/>
      <c r="F37" s="11"/>
      <c r="G37" s="11"/>
    </row>
    <row r="38" spans="1:9" x14ac:dyDescent="0.2">
      <c r="A38" s="40"/>
      <c r="B38" s="90"/>
      <c r="C38" s="91"/>
      <c r="D38" s="91"/>
      <c r="E38" s="93"/>
      <c r="F38" s="11"/>
      <c r="G38" s="11"/>
    </row>
    <row r="39" spans="1:9" ht="13.5" thickBot="1" x14ac:dyDescent="0.25">
      <c r="A39" s="69"/>
      <c r="B39" s="70"/>
      <c r="C39" s="101"/>
      <c r="D39" s="101"/>
      <c r="E39" s="103"/>
      <c r="F39" s="11"/>
      <c r="G39" s="11"/>
    </row>
    <row r="40" spans="1:9" ht="19.7" customHeight="1" x14ac:dyDescent="0.2">
      <c r="A40" s="63"/>
      <c r="B40" s="94"/>
      <c r="C40" s="94"/>
      <c r="D40" s="94"/>
      <c r="E40" s="94"/>
      <c r="F40" s="9"/>
      <c r="G40" s="9"/>
    </row>
    <row r="41" spans="1:9" ht="19.7" customHeight="1" x14ac:dyDescent="0.2">
      <c r="A41" s="9"/>
      <c r="B41" s="9"/>
      <c r="C41" s="9"/>
      <c r="D41" s="9"/>
      <c r="E41" s="9"/>
      <c r="F41" s="9"/>
      <c r="G41" s="9"/>
    </row>
    <row r="42" spans="1:9" ht="23.45" customHeight="1" x14ac:dyDescent="0.2">
      <c r="A42" s="9"/>
      <c r="B42" s="9"/>
      <c r="C42" s="9"/>
      <c r="D42" s="9"/>
      <c r="E42" s="9"/>
      <c r="F42" s="9"/>
      <c r="G42" s="9"/>
    </row>
    <row r="43" spans="1:9" ht="23.45" customHeight="1" x14ac:dyDescent="0.2"/>
    <row r="44" spans="1:9" ht="23.45" customHeight="1" x14ac:dyDescent="0.2"/>
    <row r="45" spans="1:9" ht="23.45" customHeight="1" x14ac:dyDescent="0.2"/>
    <row r="46" spans="1:9" ht="23.45" customHeight="1" x14ac:dyDescent="0.2">
      <c r="I46" s="79"/>
    </row>
    <row r="47" spans="1:9" ht="23.45" customHeight="1" x14ac:dyDescent="0.2"/>
    <row r="48" spans="1:9" ht="23.45" customHeight="1" x14ac:dyDescent="0.2"/>
    <row r="49" spans="1:3" ht="23.45" customHeight="1" x14ac:dyDescent="0.2"/>
    <row r="50" spans="1:3" ht="23.45" customHeight="1" x14ac:dyDescent="0.2"/>
    <row r="51" spans="1:3" ht="23.45" customHeight="1" x14ac:dyDescent="0.2"/>
    <row r="52" spans="1:3" ht="23.45" customHeight="1" x14ac:dyDescent="0.2"/>
    <row r="53" spans="1:3" ht="23.45" customHeight="1" x14ac:dyDescent="0.2"/>
    <row r="54" spans="1:3" ht="23.45" customHeight="1" x14ac:dyDescent="0.2"/>
    <row r="55" spans="1:3" ht="23.45" customHeight="1" x14ac:dyDescent="0.2"/>
    <row r="56" spans="1:3" ht="23.45" customHeight="1" x14ac:dyDescent="0.2"/>
    <row r="57" spans="1:3" ht="23.45" customHeight="1" x14ac:dyDescent="0.2"/>
    <row r="60" spans="1:3" x14ac:dyDescent="0.2">
      <c r="A60" s="1"/>
    </row>
    <row r="62" spans="1:3" x14ac:dyDescent="0.2">
      <c r="A62" s="5"/>
      <c r="B62" s="4"/>
      <c r="C62" s="4"/>
    </row>
    <row r="63" spans="1:3" x14ac:dyDescent="0.2">
      <c r="A63" s="3"/>
    </row>
  </sheetData>
  <sheetProtection algorithmName="SHA-512" hashValue="hMZywLwbashdn7i5G/96M6XkMRfab8zUX7uMAWWx4V6SQLq54NJ33Ha5b5LJhHJBS+yL6KqYoJXDc0qLdJFBUg==" saltValue="9cHe9tE30KuGZGH63UZsZA==" spinCount="100000" sheet="1" objects="1" scenarios="1"/>
  <protectedRanges>
    <protectedRange sqref="A6:E39" name="Bereich1"/>
  </protectedRanges>
  <customSheetViews>
    <customSheetView guid="{FBC24256-48C5-4FB9-849B-CFD3011B31D7}" showPageBreaks="1" view="pageBreakPreview">
      <selection activeCell="O12" sqref="O12:P12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6">
    <mergeCell ref="F6:G6"/>
    <mergeCell ref="A4:G4"/>
    <mergeCell ref="A3:C3"/>
    <mergeCell ref="A1:G1"/>
    <mergeCell ref="A2:G2"/>
    <mergeCell ref="F5:G5"/>
  </mergeCells>
  <pageMargins left="0.70866141732283472" right="0.70866141732283472" top="0.74803149606299213" bottom="0.74803149606299213" header="0.31496062992125984" footer="0.31496062992125984"/>
  <pageSetup paperSize="9" scale="83" fitToWidth="0" orientation="landscape" r:id="rId2"/>
  <headerFooter alignWithMargins="0">
    <oddFooter>&amp;C&amp;A&amp;Rc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view="pageBreakPreview" zoomScaleNormal="100" zoomScaleSheetLayoutView="100" workbookViewId="0">
      <selection activeCell="H18" sqref="H18"/>
    </sheetView>
  </sheetViews>
  <sheetFormatPr baseColWidth="10" defaultColWidth="9" defaultRowHeight="12.75" x14ac:dyDescent="0.2"/>
  <cols>
    <col min="1" max="5" width="7.28515625" customWidth="1"/>
    <col min="6" max="9" width="13.28515625" customWidth="1"/>
    <col min="10" max="11" width="13.42578125" customWidth="1"/>
    <col min="12" max="12" width="7.28515625" customWidth="1"/>
    <col min="13" max="13" width="2.140625" customWidth="1"/>
    <col min="14" max="18" width="7.28515625" customWidth="1"/>
  </cols>
  <sheetData>
    <row r="1" spans="1:18" ht="25.5" customHeight="1" x14ac:dyDescent="0.2">
      <c r="A1" s="139" t="s">
        <v>26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65"/>
      <c r="P1" s="65"/>
      <c r="Q1" s="65"/>
      <c r="R1" s="65"/>
    </row>
    <row r="2" spans="1:18" x14ac:dyDescent="0.2">
      <c r="A2" s="9"/>
      <c r="B2" s="9"/>
      <c r="C2" s="9"/>
      <c r="D2" s="9"/>
      <c r="E2" s="9"/>
      <c r="F2" s="9"/>
      <c r="G2" s="9"/>
      <c r="H2" s="48" t="s">
        <v>81</v>
      </c>
      <c r="J2" s="47"/>
      <c r="K2" s="9"/>
      <c r="L2" s="9"/>
      <c r="M2" s="9"/>
      <c r="N2" s="9"/>
      <c r="O2" s="9"/>
      <c r="P2" s="9"/>
      <c r="Q2" s="9"/>
      <c r="R2" s="9"/>
    </row>
    <row r="3" spans="1:18" x14ac:dyDescent="0.2">
      <c r="A3" s="9"/>
      <c r="B3" s="9"/>
      <c r="C3" s="9"/>
      <c r="D3" s="9"/>
      <c r="E3" s="9"/>
      <c r="F3" s="9"/>
      <c r="G3" s="9"/>
      <c r="H3" s="15"/>
      <c r="I3" s="48"/>
      <c r="J3" s="47"/>
      <c r="K3" s="9"/>
      <c r="L3" s="9"/>
      <c r="M3" s="9"/>
      <c r="N3" s="9"/>
      <c r="O3" s="9"/>
      <c r="P3" s="9"/>
      <c r="Q3" s="9"/>
      <c r="R3" s="9"/>
    </row>
    <row r="4" spans="1:18" ht="12.75" customHeight="1" x14ac:dyDescent="0.2">
      <c r="A4" s="33"/>
      <c r="B4" s="34"/>
      <c r="C4" s="34"/>
      <c r="D4" s="35"/>
      <c r="E4" s="36"/>
      <c r="F4" s="36"/>
      <c r="G4" s="36"/>
      <c r="H4" s="36"/>
      <c r="I4" s="36"/>
      <c r="J4" s="36"/>
      <c r="K4" s="36"/>
      <c r="L4" s="11"/>
      <c r="M4" s="11"/>
      <c r="N4" s="162"/>
      <c r="O4" s="162"/>
      <c r="P4" s="162"/>
      <c r="Q4" s="162"/>
      <c r="R4" s="162"/>
    </row>
    <row r="5" spans="1:18" ht="12.75" customHeight="1" x14ac:dyDescent="0.2">
      <c r="A5" s="43" t="s">
        <v>33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2"/>
      <c r="O5" s="162"/>
      <c r="P5" s="162"/>
      <c r="Q5" s="162"/>
      <c r="R5" s="162"/>
    </row>
    <row r="6" spans="1:18" ht="21.75" customHeight="1" x14ac:dyDescent="0.2">
      <c r="A6" s="32" t="s">
        <v>28</v>
      </c>
      <c r="B6" s="166" t="s">
        <v>27</v>
      </c>
      <c r="C6" s="167"/>
      <c r="D6" s="167"/>
      <c r="E6" s="168"/>
      <c r="F6" s="166" t="s">
        <v>61</v>
      </c>
      <c r="G6" s="169"/>
      <c r="H6" s="169"/>
      <c r="I6" s="170"/>
      <c r="J6" s="166" t="s">
        <v>43</v>
      </c>
      <c r="K6" s="168"/>
      <c r="L6" s="11"/>
      <c r="M6" s="11"/>
      <c r="N6" s="162"/>
      <c r="O6" s="162"/>
      <c r="P6" s="162"/>
      <c r="Q6" s="162"/>
      <c r="R6" s="162"/>
    </row>
    <row r="7" spans="1:18" ht="19.5" customHeight="1" x14ac:dyDescent="0.2">
      <c r="A7" s="38">
        <v>1</v>
      </c>
      <c r="B7" s="163"/>
      <c r="C7" s="164"/>
      <c r="D7" s="164"/>
      <c r="E7" s="165"/>
      <c r="F7" s="163"/>
      <c r="G7" s="164"/>
      <c r="H7" s="164"/>
      <c r="I7" s="165"/>
      <c r="J7" s="163"/>
      <c r="K7" s="165"/>
      <c r="L7" s="11"/>
      <c r="M7" s="11"/>
      <c r="N7" s="162"/>
      <c r="O7" s="162"/>
      <c r="P7" s="162"/>
      <c r="Q7" s="162"/>
      <c r="R7" s="162"/>
    </row>
    <row r="8" spans="1:18" ht="19.5" customHeight="1" x14ac:dyDescent="0.2">
      <c r="A8" s="37">
        <f>A7+1</f>
        <v>2</v>
      </c>
      <c r="B8" s="163"/>
      <c r="C8" s="164"/>
      <c r="D8" s="164"/>
      <c r="E8" s="165"/>
      <c r="F8" s="163"/>
      <c r="G8" s="164"/>
      <c r="H8" s="164"/>
      <c r="I8" s="165"/>
      <c r="J8" s="163"/>
      <c r="K8" s="165"/>
      <c r="L8" s="11"/>
      <c r="M8" s="11"/>
      <c r="N8" s="162"/>
      <c r="O8" s="162"/>
      <c r="P8" s="162"/>
      <c r="Q8" s="162"/>
      <c r="R8" s="162"/>
    </row>
    <row r="9" spans="1:18" ht="19.5" customHeight="1" x14ac:dyDescent="0.2">
      <c r="A9" s="37">
        <f t="shared" ref="A9:A16" si="0">A8+1</f>
        <v>3</v>
      </c>
      <c r="B9" s="163"/>
      <c r="C9" s="164"/>
      <c r="D9" s="164"/>
      <c r="E9" s="165"/>
      <c r="F9" s="163"/>
      <c r="G9" s="164"/>
      <c r="H9" s="164"/>
      <c r="I9" s="165"/>
      <c r="J9" s="163"/>
      <c r="K9" s="165"/>
      <c r="L9" s="11"/>
      <c r="M9" s="11"/>
      <c r="N9" s="162"/>
      <c r="O9" s="162"/>
      <c r="P9" s="162"/>
      <c r="Q9" s="162"/>
      <c r="R9" s="162"/>
    </row>
    <row r="10" spans="1:18" ht="19.5" customHeight="1" x14ac:dyDescent="0.2">
      <c r="A10" s="37">
        <f t="shared" si="0"/>
        <v>4</v>
      </c>
      <c r="B10" s="163"/>
      <c r="C10" s="164"/>
      <c r="D10" s="164"/>
      <c r="E10" s="165"/>
      <c r="F10" s="163"/>
      <c r="G10" s="164"/>
      <c r="H10" s="164"/>
      <c r="I10" s="165"/>
      <c r="J10" s="163"/>
      <c r="K10" s="165"/>
      <c r="L10" s="11"/>
      <c r="M10" s="11"/>
      <c r="N10" s="162"/>
      <c r="O10" s="162"/>
      <c r="P10" s="162"/>
      <c r="Q10" s="162"/>
      <c r="R10" s="162"/>
    </row>
    <row r="11" spans="1:18" ht="19.7" customHeight="1" x14ac:dyDescent="0.2">
      <c r="A11" s="37">
        <f t="shared" si="0"/>
        <v>5</v>
      </c>
      <c r="B11" s="163"/>
      <c r="C11" s="164"/>
      <c r="D11" s="164"/>
      <c r="E11" s="165"/>
      <c r="F11" s="163"/>
      <c r="G11" s="164"/>
      <c r="H11" s="164"/>
      <c r="I11" s="165"/>
      <c r="J11" s="163"/>
      <c r="K11" s="165"/>
      <c r="L11" s="11"/>
      <c r="M11" s="11"/>
      <c r="N11" s="162"/>
      <c r="O11" s="162"/>
      <c r="P11" s="162"/>
      <c r="Q11" s="162"/>
      <c r="R11" s="162"/>
    </row>
    <row r="12" spans="1:18" ht="19.7" customHeight="1" x14ac:dyDescent="0.2">
      <c r="A12" s="37">
        <f t="shared" si="0"/>
        <v>6</v>
      </c>
      <c r="B12" s="163"/>
      <c r="C12" s="164"/>
      <c r="D12" s="164"/>
      <c r="E12" s="165"/>
      <c r="F12" s="163"/>
      <c r="G12" s="164"/>
      <c r="H12" s="164"/>
      <c r="I12" s="165"/>
      <c r="J12" s="163"/>
      <c r="K12" s="165"/>
      <c r="L12" s="11"/>
      <c r="M12" s="11"/>
      <c r="N12" s="162"/>
      <c r="O12" s="162"/>
      <c r="P12" s="162"/>
      <c r="Q12" s="162"/>
      <c r="R12" s="162"/>
    </row>
    <row r="13" spans="1:18" ht="19.7" customHeight="1" x14ac:dyDescent="0.2">
      <c r="A13" s="37">
        <f t="shared" si="0"/>
        <v>7</v>
      </c>
      <c r="B13" s="163"/>
      <c r="C13" s="164"/>
      <c r="D13" s="164"/>
      <c r="E13" s="165"/>
      <c r="F13" s="163"/>
      <c r="G13" s="164"/>
      <c r="H13" s="164"/>
      <c r="I13" s="165"/>
      <c r="J13" s="163"/>
      <c r="K13" s="165"/>
      <c r="L13" s="11"/>
      <c r="M13" s="11"/>
      <c r="N13" s="162"/>
      <c r="O13" s="162"/>
      <c r="P13" s="162"/>
      <c r="Q13" s="162"/>
      <c r="R13" s="162"/>
    </row>
    <row r="14" spans="1:18" ht="19.7" customHeight="1" x14ac:dyDescent="0.2">
      <c r="A14" s="37">
        <f t="shared" si="0"/>
        <v>8</v>
      </c>
      <c r="B14" s="163"/>
      <c r="C14" s="164"/>
      <c r="D14" s="164"/>
      <c r="E14" s="165"/>
      <c r="F14" s="163"/>
      <c r="G14" s="164"/>
      <c r="H14" s="164"/>
      <c r="I14" s="165"/>
      <c r="J14" s="163"/>
      <c r="K14" s="165"/>
      <c r="L14" s="11"/>
      <c r="M14" s="11"/>
      <c r="N14" s="162"/>
      <c r="O14" s="162"/>
      <c r="P14" s="162"/>
      <c r="Q14" s="162"/>
      <c r="R14" s="162"/>
    </row>
    <row r="15" spans="1:18" ht="19.7" customHeight="1" x14ac:dyDescent="0.2">
      <c r="A15" s="37">
        <f t="shared" si="0"/>
        <v>9</v>
      </c>
      <c r="B15" s="163"/>
      <c r="C15" s="164"/>
      <c r="D15" s="164"/>
      <c r="E15" s="165"/>
      <c r="F15" s="163"/>
      <c r="G15" s="164"/>
      <c r="H15" s="164"/>
      <c r="I15" s="165"/>
      <c r="J15" s="163"/>
      <c r="K15" s="165"/>
      <c r="L15" s="11"/>
      <c r="M15" s="11"/>
      <c r="N15" s="162"/>
      <c r="O15" s="162"/>
      <c r="P15" s="162"/>
      <c r="Q15" s="162"/>
      <c r="R15" s="162"/>
    </row>
    <row r="16" spans="1:18" ht="19.7" customHeight="1" x14ac:dyDescent="0.2">
      <c r="A16" s="37">
        <f t="shared" si="0"/>
        <v>10</v>
      </c>
      <c r="B16" s="163"/>
      <c r="C16" s="164"/>
      <c r="D16" s="164"/>
      <c r="E16" s="165"/>
      <c r="F16" s="163"/>
      <c r="G16" s="164"/>
      <c r="H16" s="164"/>
      <c r="I16" s="165"/>
      <c r="J16" s="163"/>
      <c r="K16" s="165"/>
      <c r="L16" s="11"/>
      <c r="M16" s="11"/>
      <c r="N16" s="162"/>
      <c r="O16" s="162"/>
      <c r="P16" s="162"/>
      <c r="Q16" s="162"/>
      <c r="R16" s="162"/>
    </row>
    <row r="17" spans="1:18" ht="19.7" customHeight="1" x14ac:dyDescent="0.2">
      <c r="A17" s="53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1"/>
      <c r="M17" s="11"/>
      <c r="N17" s="162"/>
      <c r="O17" s="162"/>
      <c r="P17" s="162"/>
      <c r="Q17" s="162"/>
      <c r="R17" s="162"/>
    </row>
    <row r="18" spans="1:18" ht="19.7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1"/>
      <c r="M18" s="11"/>
      <c r="N18" s="162"/>
      <c r="O18" s="162"/>
      <c r="P18" s="162"/>
      <c r="Q18" s="162"/>
      <c r="R18" s="162"/>
    </row>
    <row r="19" spans="1:18" ht="19.7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1"/>
      <c r="M19" s="11"/>
      <c r="N19" s="162"/>
      <c r="O19" s="162"/>
      <c r="P19" s="162"/>
      <c r="Q19" s="162"/>
      <c r="R19" s="162"/>
    </row>
    <row r="20" spans="1:18" ht="19.7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62"/>
      <c r="O20" s="162"/>
      <c r="P20" s="162"/>
      <c r="Q20" s="162"/>
      <c r="R20" s="162"/>
    </row>
    <row r="21" spans="1:18" ht="19.7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8" ht="19.7" customHeight="1" x14ac:dyDescent="0.2"/>
    <row r="23" spans="1:18" ht="23.45" customHeight="1" x14ac:dyDescent="0.2"/>
    <row r="24" spans="1:18" ht="23.45" customHeight="1" x14ac:dyDescent="0.2"/>
    <row r="25" spans="1:18" ht="23.45" customHeight="1" x14ac:dyDescent="0.2"/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>
      <c r="A39" s="1"/>
    </row>
    <row r="41" spans="1:6" x14ac:dyDescent="0.2">
      <c r="A41" s="5"/>
      <c r="B41" s="4"/>
      <c r="C41" s="4"/>
      <c r="D41" s="4"/>
      <c r="E41" s="4"/>
      <c r="F41" s="6"/>
    </row>
    <row r="42" spans="1:6" x14ac:dyDescent="0.2">
      <c r="A42" s="3"/>
      <c r="F42" s="3"/>
    </row>
  </sheetData>
  <sheetProtection algorithmName="SHA-512" hashValue="cvrHcylAT9SZfuP0YS/ZrYoIfgwRgbruk+ZIdMZLoxFv2TivGvuOQj+OKgqlsUrJS1zuNHIs3dr7cgRk9LNrxQ==" saltValue="Ybog1EUQovm4Y9I+o+/Scg==" spinCount="100000" sheet="1" objects="1" scenarios="1"/>
  <protectedRanges>
    <protectedRange sqref="B7:K16" name="Bereich1"/>
  </protectedRanges>
  <customSheetViews>
    <customSheetView guid="{FBC24256-48C5-4FB9-849B-CFD3011B31D7}" showPageBreaks="1" printArea="1" view="pageBreakPreview">
      <selection activeCell="J7" sqref="J7:K7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37">
    <mergeCell ref="A1:N1"/>
    <mergeCell ref="F16:I1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F11:I11"/>
    <mergeCell ref="F12:I12"/>
    <mergeCell ref="F13:I13"/>
    <mergeCell ref="F6:I6"/>
    <mergeCell ref="F7:I7"/>
    <mergeCell ref="F8:I8"/>
    <mergeCell ref="F9:I9"/>
    <mergeCell ref="F10:I10"/>
    <mergeCell ref="H17:K17"/>
    <mergeCell ref="N4:R20"/>
    <mergeCell ref="B13:E13"/>
    <mergeCell ref="B14:E14"/>
    <mergeCell ref="B15:E15"/>
    <mergeCell ref="B16:E16"/>
    <mergeCell ref="B17:G17"/>
    <mergeCell ref="B8:E8"/>
    <mergeCell ref="B9:E9"/>
    <mergeCell ref="B10:E10"/>
    <mergeCell ref="B11:E11"/>
    <mergeCell ref="B12:E12"/>
    <mergeCell ref="B6:E6"/>
    <mergeCell ref="B7:E7"/>
    <mergeCell ref="F15:I15"/>
    <mergeCell ref="F14:I14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8"/>
  <sheetViews>
    <sheetView view="pageBreakPreview" topLeftCell="A49" zoomScale="130" zoomScaleNormal="75" zoomScaleSheetLayoutView="130" workbookViewId="0">
      <selection activeCell="F32" sqref="F32"/>
    </sheetView>
  </sheetViews>
  <sheetFormatPr baseColWidth="10" defaultColWidth="11.28515625" defaultRowHeight="12.75" x14ac:dyDescent="0.2"/>
  <cols>
    <col min="1" max="1" width="23" customWidth="1"/>
    <col min="2" max="13" width="8.140625" customWidth="1"/>
    <col min="14" max="14" width="13" customWidth="1"/>
    <col min="15" max="20" width="6.5703125" customWidth="1"/>
    <col min="21" max="26" width="5.5703125" customWidth="1"/>
    <col min="27" max="27" width="8.140625" customWidth="1"/>
    <col min="28" max="32" width="5.5703125" customWidth="1"/>
  </cols>
  <sheetData>
    <row r="1" spans="1:18" s="85" customFormat="1" ht="25.5" customHeight="1" x14ac:dyDescent="0.2">
      <c r="A1" s="139" t="s">
        <v>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84"/>
      <c r="P1" s="84"/>
      <c r="Q1" s="84"/>
      <c r="R1" s="84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8" x14ac:dyDescent="0.2">
      <c r="A3" s="9"/>
      <c r="B3" s="178" t="s">
        <v>29</v>
      </c>
      <c r="C3" s="179"/>
      <c r="D3" s="17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8" x14ac:dyDescent="0.2">
      <c r="A4" s="9"/>
      <c r="B4" s="179"/>
      <c r="C4" s="179"/>
      <c r="D4" s="17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8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x14ac:dyDescent="0.2">
      <c r="A6" s="9"/>
      <c r="B6" s="180">
        <v>1</v>
      </c>
      <c r="C6" s="172" t="str">
        <f>IF('Allgemeine Daten'!B7="","","Ermittlung der Jahresstunden des Mitarbeiters: "&amp;'Allgemeine Daten'!B7)</f>
        <v/>
      </c>
      <c r="D6" s="172"/>
      <c r="E6" s="172"/>
      <c r="F6" s="172"/>
      <c r="G6" s="173"/>
      <c r="H6" s="173"/>
      <c r="I6" s="174"/>
      <c r="J6" s="174"/>
      <c r="K6" s="174"/>
      <c r="L6" s="174"/>
      <c r="M6" s="174"/>
      <c r="N6" s="9"/>
    </row>
    <row r="7" spans="1:18" x14ac:dyDescent="0.2">
      <c r="A7" s="9"/>
      <c r="B7" s="180"/>
      <c r="C7" s="173"/>
      <c r="D7" s="173"/>
      <c r="E7" s="173"/>
      <c r="F7" s="173"/>
      <c r="G7" s="173"/>
      <c r="H7" s="173"/>
      <c r="I7" s="174"/>
      <c r="J7" s="174"/>
      <c r="K7" s="174"/>
      <c r="L7" s="174"/>
      <c r="M7" s="174"/>
      <c r="N7" s="9"/>
    </row>
    <row r="8" spans="1:18" ht="12.75" customHeight="1" x14ac:dyDescent="0.2">
      <c r="A8" s="9"/>
      <c r="B8" s="171">
        <v>2</v>
      </c>
      <c r="C8" s="172" t="str">
        <f>IF('Allgemeine Daten'!B8="","","Ermittlung der Jahresstunden des Mitarbeiters: "&amp;'Allgemeine Daten'!B8)</f>
        <v/>
      </c>
      <c r="D8" s="172"/>
      <c r="E8" s="172"/>
      <c r="F8" s="172"/>
      <c r="G8" s="173"/>
      <c r="H8" s="173"/>
      <c r="I8" s="174"/>
      <c r="J8" s="174"/>
      <c r="K8" s="174"/>
      <c r="L8" s="174"/>
      <c r="M8" s="174"/>
      <c r="N8" s="9"/>
    </row>
    <row r="9" spans="1:18" x14ac:dyDescent="0.2">
      <c r="A9" s="9"/>
      <c r="B9" s="171"/>
      <c r="C9" s="173"/>
      <c r="D9" s="173"/>
      <c r="E9" s="173"/>
      <c r="F9" s="173"/>
      <c r="G9" s="173"/>
      <c r="H9" s="173"/>
      <c r="I9" s="174"/>
      <c r="J9" s="174"/>
      <c r="K9" s="174"/>
      <c r="L9" s="174"/>
      <c r="M9" s="174"/>
      <c r="N9" s="9"/>
    </row>
    <row r="10" spans="1:18" ht="12.75" customHeight="1" x14ac:dyDescent="0.2">
      <c r="A10" s="9"/>
      <c r="B10" s="171">
        <v>3</v>
      </c>
      <c r="C10" s="172" t="str">
        <f>IF('Allgemeine Daten'!B9="","","Ermittlung der Jahresstunden des Mitarbeiters: "&amp;'Allgemeine Daten'!B9)</f>
        <v/>
      </c>
      <c r="D10" s="172"/>
      <c r="E10" s="172"/>
      <c r="F10" s="172"/>
      <c r="G10" s="173"/>
      <c r="H10" s="173"/>
      <c r="I10" s="174"/>
      <c r="J10" s="174"/>
      <c r="K10" s="174"/>
      <c r="L10" s="174"/>
      <c r="M10" s="174"/>
      <c r="N10" s="9"/>
    </row>
    <row r="11" spans="1:18" x14ac:dyDescent="0.2">
      <c r="A11" s="9"/>
      <c r="B11" s="171"/>
      <c r="C11" s="173"/>
      <c r="D11" s="173"/>
      <c r="E11" s="173"/>
      <c r="F11" s="173"/>
      <c r="G11" s="173"/>
      <c r="H11" s="173"/>
      <c r="I11" s="174"/>
      <c r="J11" s="174"/>
      <c r="K11" s="174"/>
      <c r="L11" s="174"/>
      <c r="M11" s="174"/>
      <c r="N11" s="9"/>
    </row>
    <row r="12" spans="1:18" x14ac:dyDescent="0.2">
      <c r="A12" s="9"/>
      <c r="B12" s="171">
        <v>4</v>
      </c>
      <c r="C12" s="172" t="str">
        <f>IF('Allgemeine Daten'!B10="","","Ermittlung der Jahresstunden des Mitarbeiters: "&amp;'Allgemeine Daten'!B10)</f>
        <v/>
      </c>
      <c r="D12" s="172"/>
      <c r="E12" s="172"/>
      <c r="F12" s="172"/>
      <c r="G12" s="173"/>
      <c r="H12" s="173"/>
      <c r="I12" s="174"/>
      <c r="J12" s="174"/>
      <c r="K12" s="174"/>
      <c r="L12" s="174"/>
      <c r="M12" s="174"/>
      <c r="N12" s="9"/>
    </row>
    <row r="13" spans="1:18" x14ac:dyDescent="0.2">
      <c r="A13" s="9"/>
      <c r="B13" s="171"/>
      <c r="C13" s="173"/>
      <c r="D13" s="173"/>
      <c r="E13" s="173"/>
      <c r="F13" s="173"/>
      <c r="G13" s="173"/>
      <c r="H13" s="173"/>
      <c r="I13" s="174"/>
      <c r="J13" s="174"/>
      <c r="K13" s="174"/>
      <c r="L13" s="174"/>
      <c r="M13" s="174"/>
      <c r="N13" s="9"/>
    </row>
    <row r="14" spans="1:18" x14ac:dyDescent="0.2">
      <c r="A14" s="9"/>
      <c r="B14" s="171">
        <v>5</v>
      </c>
      <c r="C14" s="172" t="str">
        <f>IF('Allgemeine Daten'!B11="","","Ermittlung der Jahresstunden des Mitarbeiters: "&amp;'Allgemeine Daten'!B11)</f>
        <v/>
      </c>
      <c r="D14" s="172"/>
      <c r="E14" s="172"/>
      <c r="F14" s="172"/>
      <c r="G14" s="173"/>
      <c r="H14" s="173"/>
      <c r="I14" s="174"/>
      <c r="J14" s="174"/>
      <c r="K14" s="174"/>
      <c r="L14" s="174"/>
      <c r="M14" s="174"/>
      <c r="N14" s="9"/>
    </row>
    <row r="15" spans="1:18" x14ac:dyDescent="0.2">
      <c r="A15" s="9"/>
      <c r="B15" s="171"/>
      <c r="C15" s="173"/>
      <c r="D15" s="173"/>
      <c r="E15" s="173"/>
      <c r="F15" s="173"/>
      <c r="G15" s="173"/>
      <c r="H15" s="173"/>
      <c r="I15" s="174"/>
      <c r="J15" s="174"/>
      <c r="K15" s="174"/>
      <c r="L15" s="174"/>
      <c r="M15" s="174"/>
      <c r="N15" s="9"/>
    </row>
    <row r="16" spans="1:18" x14ac:dyDescent="0.2">
      <c r="A16" s="9"/>
      <c r="B16" s="171">
        <v>6</v>
      </c>
      <c r="C16" s="172" t="str">
        <f>IF('Allgemeine Daten'!B12="","","Ermittlung der Jahresstunden des Mitarbeiters: "&amp;'Allgemeine Daten'!B12)</f>
        <v/>
      </c>
      <c r="D16" s="172"/>
      <c r="E16" s="172"/>
      <c r="F16" s="172"/>
      <c r="G16" s="173"/>
      <c r="H16" s="173"/>
      <c r="I16" s="174"/>
      <c r="J16" s="174"/>
      <c r="K16" s="174"/>
      <c r="L16" s="174"/>
      <c r="M16" s="174"/>
      <c r="N16" s="9"/>
    </row>
    <row r="17" spans="1:14" x14ac:dyDescent="0.2">
      <c r="A17" s="9"/>
      <c r="B17" s="171"/>
      <c r="C17" s="173"/>
      <c r="D17" s="173"/>
      <c r="E17" s="173"/>
      <c r="F17" s="173"/>
      <c r="G17" s="173"/>
      <c r="H17" s="173"/>
      <c r="I17" s="174"/>
      <c r="J17" s="174"/>
      <c r="K17" s="174"/>
      <c r="L17" s="174"/>
      <c r="M17" s="174"/>
      <c r="N17" s="9"/>
    </row>
    <row r="18" spans="1:14" x14ac:dyDescent="0.2">
      <c r="A18" s="9"/>
      <c r="B18" s="171">
        <v>7</v>
      </c>
      <c r="C18" s="172" t="str">
        <f>IF('Allgemeine Daten'!B13="","","Ermittlung der Jahresstunden des Mitarbeiters: "&amp;'Allgemeine Daten'!B13)</f>
        <v/>
      </c>
      <c r="D18" s="172"/>
      <c r="E18" s="172"/>
      <c r="F18" s="172"/>
      <c r="G18" s="173"/>
      <c r="H18" s="173"/>
      <c r="I18" s="174"/>
      <c r="J18" s="174"/>
      <c r="K18" s="174"/>
      <c r="L18" s="174"/>
      <c r="M18" s="174"/>
      <c r="N18" s="9"/>
    </row>
    <row r="19" spans="1:14" x14ac:dyDescent="0.2">
      <c r="A19" s="9"/>
      <c r="B19" s="171"/>
      <c r="C19" s="173"/>
      <c r="D19" s="173"/>
      <c r="E19" s="173"/>
      <c r="F19" s="173"/>
      <c r="G19" s="173"/>
      <c r="H19" s="173"/>
      <c r="I19" s="174"/>
      <c r="J19" s="174"/>
      <c r="K19" s="174"/>
      <c r="L19" s="174"/>
      <c r="M19" s="174"/>
      <c r="N19" s="9"/>
    </row>
    <row r="20" spans="1:14" x14ac:dyDescent="0.2">
      <c r="A20" s="9"/>
      <c r="B20" s="171">
        <v>8</v>
      </c>
      <c r="C20" s="172" t="str">
        <f>IF('Allgemeine Daten'!B14="","","Ermittlung der Jahresstunden des Mitarbeiters: "&amp;'Allgemeine Daten'!B14)</f>
        <v/>
      </c>
      <c r="D20" s="172"/>
      <c r="E20" s="172"/>
      <c r="F20" s="172"/>
      <c r="G20" s="173"/>
      <c r="H20" s="173"/>
      <c r="I20" s="174"/>
      <c r="J20" s="174"/>
      <c r="K20" s="174"/>
      <c r="L20" s="174"/>
      <c r="M20" s="174"/>
      <c r="N20" s="9"/>
    </row>
    <row r="21" spans="1:14" x14ac:dyDescent="0.2">
      <c r="A21" s="9"/>
      <c r="B21" s="171"/>
      <c r="C21" s="173"/>
      <c r="D21" s="173"/>
      <c r="E21" s="173"/>
      <c r="F21" s="173"/>
      <c r="G21" s="173"/>
      <c r="H21" s="173"/>
      <c r="I21" s="174"/>
      <c r="J21" s="174"/>
      <c r="K21" s="174"/>
      <c r="L21" s="174"/>
      <c r="M21" s="174"/>
      <c r="N21" s="9"/>
    </row>
    <row r="22" spans="1:14" ht="12.75" customHeight="1" x14ac:dyDescent="0.2">
      <c r="A22" s="9"/>
      <c r="B22" s="171">
        <v>9</v>
      </c>
      <c r="C22" s="172" t="str">
        <f>IF('Allgemeine Daten'!B15="","","Ermittlung der Jahresstunden des Mitarbeiters: "&amp;'Allgemeine Daten'!B15)</f>
        <v/>
      </c>
      <c r="D22" s="172"/>
      <c r="E22" s="172"/>
      <c r="F22" s="172"/>
      <c r="G22" s="173"/>
      <c r="H22" s="173"/>
      <c r="I22" s="174"/>
      <c r="J22" s="174"/>
      <c r="K22" s="174"/>
      <c r="L22" s="174"/>
      <c r="M22" s="174"/>
      <c r="N22" s="9"/>
    </row>
    <row r="23" spans="1:14" ht="12.75" customHeight="1" x14ac:dyDescent="0.2">
      <c r="A23" s="9"/>
      <c r="B23" s="171"/>
      <c r="C23" s="173"/>
      <c r="D23" s="173"/>
      <c r="E23" s="173"/>
      <c r="F23" s="173"/>
      <c r="G23" s="173"/>
      <c r="H23" s="173"/>
      <c r="I23" s="174"/>
      <c r="J23" s="174"/>
      <c r="K23" s="174"/>
      <c r="L23" s="174"/>
      <c r="M23" s="174"/>
      <c r="N23" s="9"/>
    </row>
    <row r="24" spans="1:14" ht="12.75" customHeight="1" x14ac:dyDescent="0.2">
      <c r="A24" s="9"/>
      <c r="B24" s="171">
        <v>10</v>
      </c>
      <c r="C24" s="172" t="str">
        <f>IF('Allgemeine Daten'!B16="","","Ermittlung der Jahresstunden des Mitarbeiters: "&amp;'Allgemeine Daten'!B16)</f>
        <v/>
      </c>
      <c r="D24" s="172"/>
      <c r="E24" s="172"/>
      <c r="F24" s="172"/>
      <c r="G24" s="173"/>
      <c r="H24" s="173"/>
      <c r="I24" s="174"/>
      <c r="J24" s="174"/>
      <c r="K24" s="174"/>
      <c r="L24" s="174"/>
      <c r="M24" s="174"/>
      <c r="N24" s="9"/>
    </row>
    <row r="25" spans="1:14" x14ac:dyDescent="0.2">
      <c r="A25" s="9"/>
      <c r="B25" s="171"/>
      <c r="C25" s="173"/>
      <c r="D25" s="173"/>
      <c r="E25" s="173"/>
      <c r="F25" s="173"/>
      <c r="G25" s="173"/>
      <c r="H25" s="173"/>
      <c r="I25" s="174"/>
      <c r="J25" s="174"/>
      <c r="K25" s="174"/>
      <c r="L25" s="174"/>
      <c r="M25" s="174"/>
      <c r="N25" s="9"/>
    </row>
    <row r="26" spans="1:14" ht="12.75" customHeight="1" x14ac:dyDescent="0.2">
      <c r="A26" s="9"/>
      <c r="B26" s="176"/>
      <c r="C26" s="175" t="str">
        <f>IF('Allgemeine Daten'!B17="","","Ermittlung der Jahresstunden des Mitarbeiters: "&amp;'Allgemeine Daten'!B17)</f>
        <v/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9"/>
    </row>
    <row r="27" spans="1:14" x14ac:dyDescent="0.2">
      <c r="A27" s="9"/>
      <c r="B27" s="177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9"/>
    </row>
    <row r="28" spans="1:14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34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3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34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34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34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34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34" s="9" customFormat="1" x14ac:dyDescent="0.2"/>
    <row r="40" spans="1:34" ht="21.75" customHeight="1" thickBot="1" x14ac:dyDescent="0.25">
      <c r="A40" s="187" t="str">
        <f>IF(Übersicht!A8="","",Übersicht!A8)</f>
        <v/>
      </c>
      <c r="B40" s="188"/>
      <c r="C40" s="188"/>
      <c r="D40" s="14"/>
      <c r="E40" s="14"/>
      <c r="F40" s="14"/>
      <c r="G40" s="14"/>
      <c r="H40" s="12"/>
      <c r="I40" s="12"/>
      <c r="J40" s="13" t="s">
        <v>15</v>
      </c>
      <c r="K40" s="189" t="str">
        <f>IF(Übersicht!$H$5="","",Übersicht!$H$5)</f>
        <v/>
      </c>
      <c r="L40" s="190"/>
      <c r="M40" s="190"/>
      <c r="N40" s="19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8.75" customHeight="1" x14ac:dyDescent="0.2">
      <c r="A41" s="192" t="s">
        <v>40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5.5" customHeight="1" x14ac:dyDescent="0.2">
      <c r="A42" s="139" t="s">
        <v>25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9.7" customHeight="1" x14ac:dyDescent="0.2">
      <c r="A43" s="195" t="s">
        <v>69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" customHeight="1" x14ac:dyDescent="0.2">
      <c r="A44" s="195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 customHeight="1" x14ac:dyDescent="0.2">
      <c r="A45" s="197" t="s">
        <v>11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.95" customHeight="1" x14ac:dyDescent="0.2">
      <c r="A46" s="7" t="s">
        <v>16</v>
      </c>
      <c r="B46" s="10"/>
      <c r="C46" s="8"/>
      <c r="D46" s="7" t="s">
        <v>17</v>
      </c>
      <c r="E46" s="7"/>
      <c r="F46" s="8"/>
      <c r="G46" s="8"/>
      <c r="H46" s="8"/>
      <c r="I46" s="8"/>
      <c r="J46" s="8"/>
      <c r="K46" s="8" t="s">
        <v>75</v>
      </c>
      <c r="L46" s="8"/>
      <c r="M46" s="8"/>
      <c r="N46" s="10"/>
      <c r="O46" s="4"/>
      <c r="P46" s="4"/>
      <c r="Q46" s="4"/>
      <c r="R46" s="4"/>
      <c r="S46" s="59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21.75" customHeight="1" x14ac:dyDescent="0.2">
      <c r="A47" s="199" t="str">
        <f>IF(Übersicht!$A$11="","",Übersicht!$A$11)</f>
        <v/>
      </c>
      <c r="B47" s="200"/>
      <c r="C47" s="41"/>
      <c r="D47" s="201" t="str">
        <f>IF('Allgemeine Daten'!B7="","",'Allgemeine Daten'!B7 &amp; IF(AND('Allgemeine Daten'!J7&lt;1,  'Allgemeine Daten'!J7&gt;0 )," (Teilzeit)",""))</f>
        <v/>
      </c>
      <c r="E47" s="202"/>
      <c r="F47" s="202"/>
      <c r="G47" s="202"/>
      <c r="H47" s="202"/>
      <c r="I47" s="203"/>
      <c r="J47" s="42"/>
      <c r="K47" s="204" t="str">
        <f>IF('Allgemeine Daten'!F7="","",'Allgemeine Daten'!F7)</f>
        <v/>
      </c>
      <c r="L47" s="205"/>
      <c r="M47" s="205"/>
      <c r="N47" s="20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5.45" customHeight="1" x14ac:dyDescent="0.2">
      <c r="A48" s="16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26.25" customHeight="1" x14ac:dyDescent="0.2">
      <c r="A49" s="181" t="s">
        <v>18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2">
      <c r="A50" s="9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2.75" customHeight="1" x14ac:dyDescent="0.2">
      <c r="A51" s="182" t="s">
        <v>19</v>
      </c>
      <c r="B51" s="17" t="s">
        <v>24</v>
      </c>
      <c r="C51" s="18"/>
      <c r="D51" s="18"/>
      <c r="E51" s="18"/>
      <c r="F51" s="18"/>
      <c r="G51" s="18"/>
      <c r="H51" s="18"/>
      <c r="I51" s="50"/>
      <c r="J51" s="50"/>
      <c r="K51" s="50"/>
      <c r="L51" s="51"/>
      <c r="M51" s="51"/>
      <c r="N51" s="184" t="s">
        <v>37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3.5" thickBot="1" x14ac:dyDescent="0.25">
      <c r="A52" s="183"/>
      <c r="B52" s="26" t="s">
        <v>0</v>
      </c>
      <c r="C52" s="26" t="s">
        <v>1</v>
      </c>
      <c r="D52" s="26" t="s">
        <v>2</v>
      </c>
      <c r="E52" s="26" t="s">
        <v>3</v>
      </c>
      <c r="F52" s="26" t="s">
        <v>4</v>
      </c>
      <c r="G52" s="26" t="s">
        <v>5</v>
      </c>
      <c r="H52" s="26" t="s">
        <v>6</v>
      </c>
      <c r="I52" s="52" t="s">
        <v>36</v>
      </c>
      <c r="J52" s="52" t="s">
        <v>7</v>
      </c>
      <c r="K52" s="52" t="s">
        <v>8</v>
      </c>
      <c r="L52" s="52" t="s">
        <v>9</v>
      </c>
      <c r="M52" s="52" t="s">
        <v>10</v>
      </c>
      <c r="N52" s="18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x14ac:dyDescent="0.2">
      <c r="A53" s="19" t="s">
        <v>20</v>
      </c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8"/>
      <c r="N53" s="109">
        <f>SUM(B53:M53)</f>
        <v>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3.5" thickBot="1" x14ac:dyDescent="0.25">
      <c r="A54" s="45" t="s">
        <v>32</v>
      </c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/>
      <c r="N54" s="113">
        <f>SUM(B54:M54)</f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x14ac:dyDescent="0.2">
      <c r="A55" s="56" t="s">
        <v>21</v>
      </c>
      <c r="B55" s="114">
        <f>SUM(B53:B54)</f>
        <v>0</v>
      </c>
      <c r="C55" s="114">
        <f t="shared" ref="C55" si="0">SUM(C53:C54)</f>
        <v>0</v>
      </c>
      <c r="D55" s="114">
        <f t="shared" ref="D55" si="1">SUM(D53:D54)</f>
        <v>0</v>
      </c>
      <c r="E55" s="114">
        <f t="shared" ref="E55" si="2">SUM(E53:E54)</f>
        <v>0</v>
      </c>
      <c r="F55" s="114">
        <f t="shared" ref="F55" si="3">SUM(F53:F54)</f>
        <v>0</v>
      </c>
      <c r="G55" s="114">
        <f t="shared" ref="G55" si="4">SUM(G53:G54)</f>
        <v>0</v>
      </c>
      <c r="H55" s="114">
        <f t="shared" ref="H55" si="5">SUM(H53:H54)</f>
        <v>0</v>
      </c>
      <c r="I55" s="114">
        <f t="shared" ref="I55" si="6">SUM(I53:I54)</f>
        <v>0</v>
      </c>
      <c r="J55" s="114">
        <f t="shared" ref="J55" si="7">SUM(J53:J54)</f>
        <v>0</v>
      </c>
      <c r="K55" s="114">
        <f t="shared" ref="K55" si="8">SUM(K53:K54)</f>
        <v>0</v>
      </c>
      <c r="L55" s="114">
        <f t="shared" ref="L55" si="9">SUM(L53:L54)</f>
        <v>0</v>
      </c>
      <c r="M55" s="114">
        <f t="shared" ref="M55" si="10">SUM(M53:M54)</f>
        <v>0</v>
      </c>
      <c r="N55" s="113">
        <f>SUM(N53:N54)</f>
        <v>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x14ac:dyDescent="0.2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20.25" customHeight="1" thickBot="1" x14ac:dyDescent="0.25">
      <c r="A57" s="186" t="s">
        <v>22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2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24" thickBot="1" x14ac:dyDescent="0.25">
      <c r="A58" s="22" t="s">
        <v>23</v>
      </c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5"/>
      <c r="N58" s="12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5.45" customHeight="1" x14ac:dyDescent="0.2">
      <c r="A59" s="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9.7" customHeight="1" x14ac:dyDescent="0.2">
      <c r="A60" s="27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21.7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K61" s="12"/>
      <c r="L61" s="12"/>
      <c r="M61" s="12"/>
      <c r="N61" s="1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6.7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15"/>
      <c r="K62" s="15"/>
      <c r="L62" s="15"/>
      <c r="M62" s="15"/>
      <c r="N62" s="1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21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12"/>
      <c r="K63" s="12"/>
      <c r="L63" s="12"/>
      <c r="M63" s="12"/>
      <c r="N63" s="1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21.7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9"/>
      <c r="K64" s="29"/>
      <c r="L64" s="29"/>
      <c r="M64" s="29"/>
      <c r="N64" s="2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21.7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9"/>
      <c r="K65" s="29"/>
      <c r="L65" s="29"/>
      <c r="M65" s="29"/>
      <c r="N65" s="2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28"/>
      <c r="B66" s="28"/>
      <c r="C66" s="28"/>
      <c r="D66" s="28"/>
      <c r="E66" s="28"/>
      <c r="F66" s="28"/>
      <c r="G66" s="28"/>
      <c r="H66" s="28"/>
      <c r="I66" s="28"/>
      <c r="J66" s="12"/>
      <c r="K66" s="12"/>
      <c r="L66" s="12"/>
      <c r="M66" s="12"/>
      <c r="N66" s="12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6.75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30"/>
      <c r="K67" s="12"/>
      <c r="L67" s="12"/>
      <c r="M67" s="12"/>
      <c r="N67" s="1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21.7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30"/>
      <c r="K68" s="12"/>
      <c r="L68" s="12"/>
      <c r="M68" s="12"/>
      <c r="N68" s="1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s="9" customFormat="1" x14ac:dyDescent="0.2"/>
    <row r="70" spans="1:34" ht="21.75" customHeight="1" thickBot="1" x14ac:dyDescent="0.25">
      <c r="A70" s="187" t="str">
        <f>IF(Übersicht!A8="","",Übersicht!A8)</f>
        <v/>
      </c>
      <c r="B70" s="187"/>
      <c r="C70" s="187"/>
      <c r="D70" s="14"/>
      <c r="E70" s="14"/>
      <c r="F70" s="14"/>
      <c r="G70" s="14"/>
      <c r="H70" s="12"/>
      <c r="I70" s="12"/>
      <c r="J70" s="13" t="s">
        <v>15</v>
      </c>
      <c r="K70" s="189" t="str">
        <f>IF(Übersicht!$H$5="","",Übersicht!$H$5)</f>
        <v/>
      </c>
      <c r="L70" s="190"/>
      <c r="M70" s="190"/>
      <c r="N70" s="19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8.75" customHeight="1" x14ac:dyDescent="0.2">
      <c r="A71" s="192" t="s">
        <v>41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0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25.5" customHeight="1" x14ac:dyDescent="0.2">
      <c r="A72" s="139" t="s">
        <v>25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9.7" customHeight="1" x14ac:dyDescent="0.2">
      <c r="A73" s="195" t="s">
        <v>69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" customHeight="1" x14ac:dyDescent="0.2">
      <c r="A74" s="195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 customHeight="1" x14ac:dyDescent="0.2">
      <c r="A75" s="197" t="s">
        <v>11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5.95" customHeight="1" x14ac:dyDescent="0.2">
      <c r="A76" s="7" t="s">
        <v>16</v>
      </c>
      <c r="B76" s="10"/>
      <c r="C76" s="8"/>
      <c r="D76" s="7" t="s">
        <v>17</v>
      </c>
      <c r="E76" s="7"/>
      <c r="F76" s="8"/>
      <c r="G76" s="8"/>
      <c r="H76" s="8"/>
      <c r="I76" s="8"/>
      <c r="J76" s="8"/>
      <c r="K76" s="8" t="s">
        <v>75</v>
      </c>
      <c r="L76" s="8"/>
      <c r="M76" s="8"/>
      <c r="N76" s="10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21.75" customHeight="1" x14ac:dyDescent="0.2">
      <c r="A77" s="199" t="str">
        <f>IF(Übersicht!$A$11="","",Übersicht!$A$11)</f>
        <v/>
      </c>
      <c r="B77" s="200"/>
      <c r="C77" s="41"/>
      <c r="D77" s="201" t="str">
        <f>IF('Allgemeine Daten'!B8="","",'Allgemeine Daten'!B8 &amp; IF(AND('Allgemeine Daten'!J8&lt;1,  'Allgemeine Daten'!J8&gt;0 )," (Teilzeit)",""))</f>
        <v/>
      </c>
      <c r="E77" s="202"/>
      <c r="F77" s="202"/>
      <c r="G77" s="202"/>
      <c r="H77" s="202"/>
      <c r="I77" s="203"/>
      <c r="J77" s="42"/>
      <c r="K77" s="204" t="str">
        <f>IF('Allgemeine Daten'!F8="","",'Allgemeine Daten'!F8)</f>
        <v/>
      </c>
      <c r="L77" s="205"/>
      <c r="M77" s="205"/>
      <c r="N77" s="20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5.45" customHeight="1" x14ac:dyDescent="0.2">
      <c r="A78" s="16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26.25" customHeight="1" x14ac:dyDescent="0.2">
      <c r="A79" s="181" t="s">
        <v>18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9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2.75" customHeight="1" x14ac:dyDescent="0.2">
      <c r="A81" s="182" t="s">
        <v>19</v>
      </c>
      <c r="B81" s="17" t="s">
        <v>24</v>
      </c>
      <c r="C81" s="18"/>
      <c r="D81" s="18"/>
      <c r="E81" s="18"/>
      <c r="F81" s="18"/>
      <c r="G81" s="18"/>
      <c r="H81" s="18"/>
      <c r="I81" s="50"/>
      <c r="J81" s="50"/>
      <c r="K81" s="50"/>
      <c r="L81" s="51"/>
      <c r="M81" s="51"/>
      <c r="N81" s="184" t="s">
        <v>37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3.5" thickBot="1" x14ac:dyDescent="0.25">
      <c r="A82" s="183"/>
      <c r="B82" s="26" t="s">
        <v>0</v>
      </c>
      <c r="C82" s="26" t="s">
        <v>1</v>
      </c>
      <c r="D82" s="26" t="s">
        <v>2</v>
      </c>
      <c r="E82" s="26" t="s">
        <v>3</v>
      </c>
      <c r="F82" s="26" t="s">
        <v>4</v>
      </c>
      <c r="G82" s="26" t="s">
        <v>5</v>
      </c>
      <c r="H82" s="26" t="s">
        <v>6</v>
      </c>
      <c r="I82" s="52" t="s">
        <v>36</v>
      </c>
      <c r="J82" s="52" t="s">
        <v>7</v>
      </c>
      <c r="K82" s="52" t="s">
        <v>8</v>
      </c>
      <c r="L82" s="52" t="s">
        <v>9</v>
      </c>
      <c r="M82" s="52" t="s">
        <v>10</v>
      </c>
      <c r="N82" s="185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19" t="s">
        <v>20</v>
      </c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8"/>
      <c r="N83" s="109">
        <f>SUM(B83:M83)</f>
        <v>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3.5" thickBot="1" x14ac:dyDescent="0.25">
      <c r="A84" s="45" t="s">
        <v>32</v>
      </c>
      <c r="B84" s="110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2"/>
      <c r="N84" s="113">
        <f>SUM(B84:M84)</f>
        <v>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56" t="s">
        <v>21</v>
      </c>
      <c r="B85" s="114">
        <f>SUM(B83:B84)</f>
        <v>0</v>
      </c>
      <c r="C85" s="114">
        <f t="shared" ref="C85:M85" si="11">SUM(C83:C84)</f>
        <v>0</v>
      </c>
      <c r="D85" s="114">
        <f t="shared" si="11"/>
        <v>0</v>
      </c>
      <c r="E85" s="114">
        <f t="shared" si="11"/>
        <v>0</v>
      </c>
      <c r="F85" s="114">
        <f t="shared" si="11"/>
        <v>0</v>
      </c>
      <c r="G85" s="114">
        <f t="shared" si="11"/>
        <v>0</v>
      </c>
      <c r="H85" s="114">
        <f t="shared" si="11"/>
        <v>0</v>
      </c>
      <c r="I85" s="114">
        <f t="shared" si="11"/>
        <v>0</v>
      </c>
      <c r="J85" s="114">
        <f t="shared" si="11"/>
        <v>0</v>
      </c>
      <c r="K85" s="114">
        <f t="shared" si="11"/>
        <v>0</v>
      </c>
      <c r="L85" s="114">
        <f t="shared" si="11"/>
        <v>0</v>
      </c>
      <c r="M85" s="114">
        <f t="shared" si="11"/>
        <v>0</v>
      </c>
      <c r="N85" s="113">
        <f>SUM(N83:N84)</f>
        <v>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20.25" customHeight="1" thickBot="1" x14ac:dyDescent="0.25">
      <c r="A87" s="186" t="s">
        <v>22</v>
      </c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2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24" thickBot="1" x14ac:dyDescent="0.25">
      <c r="A88" s="22" t="s">
        <v>23</v>
      </c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5"/>
      <c r="N88" s="12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5.45" customHeight="1" x14ac:dyDescent="0.2">
      <c r="A89" s="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9.7" customHeight="1" x14ac:dyDescent="0.2">
      <c r="A90" s="2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21.7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K91" s="12"/>
      <c r="L91" s="12"/>
      <c r="M91" s="12"/>
      <c r="N91" s="1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6.7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15"/>
      <c r="K92" s="15"/>
      <c r="L92" s="15"/>
      <c r="M92" s="15"/>
      <c r="N92" s="15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21.7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12"/>
      <c r="K93" s="12"/>
      <c r="L93" s="12"/>
      <c r="M93" s="12"/>
      <c r="N93" s="12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21.7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9"/>
      <c r="K94" s="29"/>
      <c r="L94" s="29"/>
      <c r="M94" s="29"/>
      <c r="N94" s="29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21.7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9"/>
      <c r="K95" s="29"/>
      <c r="L95" s="29"/>
      <c r="M95" s="29"/>
      <c r="N95" s="29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28"/>
      <c r="B96" s="28"/>
      <c r="C96" s="28"/>
      <c r="D96" s="28"/>
      <c r="E96" s="28"/>
      <c r="F96" s="28"/>
      <c r="G96" s="28"/>
      <c r="H96" s="28"/>
      <c r="I96" s="28"/>
      <c r="J96" s="12"/>
      <c r="K96" s="12"/>
      <c r="L96" s="12"/>
      <c r="M96" s="12"/>
      <c r="N96" s="1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6.7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30"/>
      <c r="K97" s="12"/>
      <c r="L97" s="12"/>
      <c r="M97" s="12"/>
      <c r="N97" s="1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21.7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30"/>
      <c r="K98" s="12"/>
      <c r="L98" s="12"/>
      <c r="M98" s="12"/>
      <c r="N98" s="1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s="9" customFormat="1" x14ac:dyDescent="0.2"/>
    <row r="100" spans="1:34" ht="21.75" customHeight="1" thickBot="1" x14ac:dyDescent="0.25">
      <c r="A100" s="187" t="str">
        <f>IF(Übersicht!$A$8="","",Übersicht!$A$8)</f>
        <v/>
      </c>
      <c r="B100" s="187"/>
      <c r="C100" s="187"/>
      <c r="D100" s="14"/>
      <c r="E100" s="14"/>
      <c r="F100" s="14"/>
      <c r="G100" s="14"/>
      <c r="H100" s="12"/>
      <c r="I100" s="12"/>
      <c r="J100" s="13" t="s">
        <v>15</v>
      </c>
      <c r="K100" s="189" t="str">
        <f>IF(Übersicht!$H$5="","",Übersicht!$H$5)</f>
        <v/>
      </c>
      <c r="L100" s="190"/>
      <c r="M100" s="190"/>
      <c r="N100" s="191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8.75" customHeight="1" x14ac:dyDescent="0.2">
      <c r="A101" s="192" t="s">
        <v>40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0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25.5" customHeight="1" x14ac:dyDescent="0.2">
      <c r="A102" s="139" t="s">
        <v>25</v>
      </c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9.7" customHeight="1" x14ac:dyDescent="0.2">
      <c r="A103" s="195" t="s">
        <v>69</v>
      </c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5" customHeight="1" x14ac:dyDescent="0.2">
      <c r="A104" s="195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5" customHeight="1" x14ac:dyDescent="0.2">
      <c r="A105" s="197" t="s">
        <v>11</v>
      </c>
      <c r="B105" s="198"/>
      <c r="C105" s="198"/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.95" customHeight="1" x14ac:dyDescent="0.2">
      <c r="A106" s="7" t="s">
        <v>16</v>
      </c>
      <c r="B106" s="10"/>
      <c r="C106" s="8"/>
      <c r="D106" s="7" t="s">
        <v>17</v>
      </c>
      <c r="E106" s="7"/>
      <c r="F106" s="8"/>
      <c r="G106" s="8"/>
      <c r="H106" s="8"/>
      <c r="I106" s="8"/>
      <c r="J106" s="8"/>
      <c r="K106" s="8" t="s">
        <v>75</v>
      </c>
      <c r="L106" s="8"/>
      <c r="M106" s="8"/>
      <c r="N106" s="10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21.75" customHeight="1" x14ac:dyDescent="0.2">
      <c r="A107" s="199" t="str">
        <f>IF(Übersicht!$A$11="","",Übersicht!$A$11)</f>
        <v/>
      </c>
      <c r="B107" s="200"/>
      <c r="C107" s="41"/>
      <c r="D107" s="201" t="str">
        <f>IF('Allgemeine Daten'!B9="","",'Allgemeine Daten'!B9 &amp; IF(AND('Allgemeine Daten'!J9&lt;1,  'Allgemeine Daten'!J9&gt;0 )," (Teilzeit)",""))</f>
        <v/>
      </c>
      <c r="E107" s="202"/>
      <c r="F107" s="202"/>
      <c r="G107" s="202"/>
      <c r="H107" s="202"/>
      <c r="I107" s="203"/>
      <c r="J107" s="42"/>
      <c r="K107" s="204" t="str">
        <f>IF('Allgemeine Daten'!F9="","",'Allgemeine Daten'!F9)</f>
        <v/>
      </c>
      <c r="L107" s="205"/>
      <c r="M107" s="205"/>
      <c r="N107" s="206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5.45" customHeight="1" x14ac:dyDescent="0.2">
      <c r="A108" s="16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26.25" customHeight="1" x14ac:dyDescent="0.2">
      <c r="A109" s="181" t="s">
        <v>18</v>
      </c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9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2.75" customHeight="1" x14ac:dyDescent="0.2">
      <c r="A111" s="182" t="s">
        <v>19</v>
      </c>
      <c r="B111" s="17" t="s">
        <v>24</v>
      </c>
      <c r="C111" s="18"/>
      <c r="D111" s="18"/>
      <c r="E111" s="18"/>
      <c r="F111" s="18"/>
      <c r="G111" s="18"/>
      <c r="H111" s="18"/>
      <c r="I111" s="50"/>
      <c r="J111" s="50"/>
      <c r="K111" s="50"/>
      <c r="L111" s="51"/>
      <c r="M111" s="51"/>
      <c r="N111" s="184" t="s">
        <v>37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3.5" thickBot="1" x14ac:dyDescent="0.25">
      <c r="A112" s="183"/>
      <c r="B112" s="26" t="s">
        <v>0</v>
      </c>
      <c r="C112" s="26" t="s">
        <v>1</v>
      </c>
      <c r="D112" s="26" t="s">
        <v>2</v>
      </c>
      <c r="E112" s="26" t="s">
        <v>3</v>
      </c>
      <c r="F112" s="26" t="s">
        <v>4</v>
      </c>
      <c r="G112" s="26" t="s">
        <v>5</v>
      </c>
      <c r="H112" s="26" t="s">
        <v>6</v>
      </c>
      <c r="I112" s="52" t="s">
        <v>36</v>
      </c>
      <c r="J112" s="52" t="s">
        <v>7</v>
      </c>
      <c r="K112" s="52" t="s">
        <v>8</v>
      </c>
      <c r="L112" s="52" t="s">
        <v>9</v>
      </c>
      <c r="M112" s="52" t="s">
        <v>10</v>
      </c>
      <c r="N112" s="185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19" t="s">
        <v>20</v>
      </c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8"/>
      <c r="N113" s="109">
        <f>SUM(B113:M113)</f>
        <v>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3.5" thickBot="1" x14ac:dyDescent="0.25">
      <c r="A114" s="45" t="s">
        <v>32</v>
      </c>
      <c r="B114" s="110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2"/>
      <c r="N114" s="113">
        <f>SUM(B114:M114)</f>
        <v>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56" t="s">
        <v>21</v>
      </c>
      <c r="B115" s="114">
        <f>SUM(B113:B114)</f>
        <v>0</v>
      </c>
      <c r="C115" s="114">
        <f t="shared" ref="C115" si="12">SUM(C113:C114)</f>
        <v>0</v>
      </c>
      <c r="D115" s="114">
        <f t="shared" ref="D115" si="13">SUM(D113:D114)</f>
        <v>0</v>
      </c>
      <c r="E115" s="114">
        <f t="shared" ref="E115" si="14">SUM(E113:E114)</f>
        <v>0</v>
      </c>
      <c r="F115" s="114">
        <f t="shared" ref="F115" si="15">SUM(F113:F114)</f>
        <v>0</v>
      </c>
      <c r="G115" s="114">
        <f t="shared" ref="G115" si="16">SUM(G113:G114)</f>
        <v>0</v>
      </c>
      <c r="H115" s="114">
        <f t="shared" ref="H115" si="17">SUM(H113:H114)</f>
        <v>0</v>
      </c>
      <c r="I115" s="114">
        <f t="shared" ref="I115" si="18">SUM(I113:I114)</f>
        <v>0</v>
      </c>
      <c r="J115" s="114">
        <f t="shared" ref="J115" si="19">SUM(J113:J114)</f>
        <v>0</v>
      </c>
      <c r="K115" s="114">
        <f t="shared" ref="K115" si="20">SUM(K113:K114)</f>
        <v>0</v>
      </c>
      <c r="L115" s="114">
        <f t="shared" ref="L115" si="21">SUM(L113:L114)</f>
        <v>0</v>
      </c>
      <c r="M115" s="114">
        <f t="shared" ref="M115" si="22">SUM(M113:M114)</f>
        <v>0</v>
      </c>
      <c r="N115" s="113">
        <f>SUM(N113:N114)</f>
        <v>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20.25" customHeight="1" thickBot="1" x14ac:dyDescent="0.25">
      <c r="A117" s="186" t="s">
        <v>22</v>
      </c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2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24" thickBot="1" x14ac:dyDescent="0.25">
      <c r="A118" s="22" t="s">
        <v>23</v>
      </c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5"/>
      <c r="N118" s="1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5.45" customHeight="1" x14ac:dyDescent="0.2">
      <c r="A119" s="9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9.7" customHeight="1" x14ac:dyDescent="0.2">
      <c r="A120" s="27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21.75" customHeight="1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K121" s="12"/>
      <c r="L121" s="12"/>
      <c r="M121" s="12"/>
      <c r="N121" s="1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6.75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15"/>
      <c r="K122" s="15"/>
      <c r="L122" s="15"/>
      <c r="M122" s="15"/>
      <c r="N122" s="1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21.75" customHeight="1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12"/>
      <c r="K123" s="12"/>
      <c r="L123" s="12"/>
      <c r="M123" s="12"/>
      <c r="N123" s="12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21.75" customHeight="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9"/>
      <c r="K124" s="29"/>
      <c r="L124" s="29"/>
      <c r="M124" s="29"/>
      <c r="N124" s="29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21.75" customHeight="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9"/>
      <c r="K125" s="29"/>
      <c r="L125" s="29"/>
      <c r="M125" s="29"/>
      <c r="N125" s="29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12"/>
      <c r="K126" s="12"/>
      <c r="L126" s="12"/>
      <c r="M126" s="12"/>
      <c r="N126" s="12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6.75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30"/>
      <c r="K127" s="12"/>
      <c r="L127" s="12"/>
      <c r="M127" s="12"/>
      <c r="N127" s="12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21.75" customHeight="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30"/>
      <c r="K128" s="12"/>
      <c r="L128" s="12"/>
      <c r="M128" s="12"/>
      <c r="N128" s="12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s="9" customFormat="1" x14ac:dyDescent="0.2"/>
    <row r="130" spans="1:34" ht="21.75" customHeight="1" thickBot="1" x14ac:dyDescent="0.25">
      <c r="A130" s="187" t="str">
        <f>IF(Übersicht!$A$8="","",Übersicht!$A$8)</f>
        <v/>
      </c>
      <c r="B130" s="187"/>
      <c r="C130" s="187"/>
      <c r="D130" s="14"/>
      <c r="E130" s="14"/>
      <c r="F130" s="14"/>
      <c r="G130" s="14"/>
      <c r="H130" s="12"/>
      <c r="I130" s="12"/>
      <c r="J130" s="13" t="s">
        <v>15</v>
      </c>
      <c r="K130" s="189" t="str">
        <f>IF(Übersicht!$H$5="","",Übersicht!$H$5)</f>
        <v/>
      </c>
      <c r="L130" s="190"/>
      <c r="M130" s="190"/>
      <c r="N130" s="19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8.75" customHeight="1" x14ac:dyDescent="0.2">
      <c r="A131" s="192" t="s">
        <v>40</v>
      </c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0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25.5" customHeight="1" x14ac:dyDescent="0.2">
      <c r="A132" s="139" t="s">
        <v>25</v>
      </c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9.7" customHeight="1" x14ac:dyDescent="0.2">
      <c r="A133" s="195" t="s">
        <v>69</v>
      </c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5" customHeight="1" x14ac:dyDescent="0.2">
      <c r="A134" s="195"/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 customHeight="1" x14ac:dyDescent="0.2">
      <c r="A135" s="197" t="s">
        <v>11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.95" customHeight="1" x14ac:dyDescent="0.2">
      <c r="A136" s="7" t="s">
        <v>16</v>
      </c>
      <c r="B136" s="10"/>
      <c r="C136" s="8"/>
      <c r="D136" s="7" t="s">
        <v>17</v>
      </c>
      <c r="E136" s="7"/>
      <c r="F136" s="8"/>
      <c r="G136" s="8"/>
      <c r="H136" s="8"/>
      <c r="I136" s="8"/>
      <c r="J136" s="8"/>
      <c r="K136" s="8" t="s">
        <v>75</v>
      </c>
      <c r="L136" s="8"/>
      <c r="M136" s="8"/>
      <c r="N136" s="10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21.75" customHeight="1" x14ac:dyDescent="0.2">
      <c r="A137" s="199" t="str">
        <f>IF(Übersicht!$A$11="","",Übersicht!$A$11)</f>
        <v/>
      </c>
      <c r="B137" s="200"/>
      <c r="C137" s="41"/>
      <c r="D137" s="201" t="str">
        <f>IF('Allgemeine Daten'!B10="","",'Allgemeine Daten'!B10&amp; IF(AND('Allgemeine Daten'!J10&lt;1,  'Allgemeine Daten'!J10&gt;0 )," (Teilzeit)",""))</f>
        <v/>
      </c>
      <c r="E137" s="202"/>
      <c r="F137" s="202"/>
      <c r="G137" s="202"/>
      <c r="H137" s="202"/>
      <c r="I137" s="203"/>
      <c r="J137" s="42"/>
      <c r="K137" s="204" t="str">
        <f>IF('Allgemeine Daten'!F10="","",'Allgemeine Daten'!F10)</f>
        <v/>
      </c>
      <c r="L137" s="205"/>
      <c r="M137" s="205"/>
      <c r="N137" s="206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5.45" customHeight="1" x14ac:dyDescent="0.2">
      <c r="A138" s="16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26.25" customHeight="1" x14ac:dyDescent="0.2">
      <c r="A139" s="181" t="s">
        <v>18</v>
      </c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9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2.75" customHeight="1" x14ac:dyDescent="0.2">
      <c r="A141" s="182" t="s">
        <v>19</v>
      </c>
      <c r="B141" s="17" t="s">
        <v>24</v>
      </c>
      <c r="C141" s="18"/>
      <c r="D141" s="18"/>
      <c r="E141" s="18"/>
      <c r="F141" s="18"/>
      <c r="G141" s="18"/>
      <c r="H141" s="18"/>
      <c r="I141" s="50"/>
      <c r="J141" s="50"/>
      <c r="K141" s="50"/>
      <c r="L141" s="51"/>
      <c r="M141" s="51"/>
      <c r="N141" s="184" t="s">
        <v>37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3.5" thickBot="1" x14ac:dyDescent="0.25">
      <c r="A142" s="183"/>
      <c r="B142" s="26" t="s">
        <v>0</v>
      </c>
      <c r="C142" s="26" t="s">
        <v>1</v>
      </c>
      <c r="D142" s="26" t="s">
        <v>2</v>
      </c>
      <c r="E142" s="26" t="s">
        <v>3</v>
      </c>
      <c r="F142" s="26" t="s">
        <v>4</v>
      </c>
      <c r="G142" s="26" t="s">
        <v>5</v>
      </c>
      <c r="H142" s="26" t="s">
        <v>6</v>
      </c>
      <c r="I142" s="52" t="s">
        <v>36</v>
      </c>
      <c r="J142" s="52" t="s">
        <v>7</v>
      </c>
      <c r="K142" s="52" t="s">
        <v>8</v>
      </c>
      <c r="L142" s="52" t="s">
        <v>9</v>
      </c>
      <c r="M142" s="52" t="s">
        <v>10</v>
      </c>
      <c r="N142" s="185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19" t="s">
        <v>20</v>
      </c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8"/>
      <c r="N143" s="109">
        <f>SUM(B143:M143)</f>
        <v>0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3.5" thickBot="1" x14ac:dyDescent="0.25">
      <c r="A144" s="45" t="s">
        <v>32</v>
      </c>
      <c r="B144" s="110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2"/>
      <c r="N144" s="113">
        <f>SUM(B144:M144)</f>
        <v>0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56" t="s">
        <v>21</v>
      </c>
      <c r="B145" s="114">
        <f>SUM(B143:B144)</f>
        <v>0</v>
      </c>
      <c r="C145" s="114">
        <f t="shared" ref="C145" si="23">SUM(C143:C144)</f>
        <v>0</v>
      </c>
      <c r="D145" s="114">
        <f t="shared" ref="D145" si="24">SUM(D143:D144)</f>
        <v>0</v>
      </c>
      <c r="E145" s="114">
        <f t="shared" ref="E145" si="25">SUM(E143:E144)</f>
        <v>0</v>
      </c>
      <c r="F145" s="114">
        <f t="shared" ref="F145" si="26">SUM(F143:F144)</f>
        <v>0</v>
      </c>
      <c r="G145" s="114">
        <f t="shared" ref="G145" si="27">SUM(G143:G144)</f>
        <v>0</v>
      </c>
      <c r="H145" s="114">
        <f t="shared" ref="H145" si="28">SUM(H143:H144)</f>
        <v>0</v>
      </c>
      <c r="I145" s="114">
        <f t="shared" ref="I145" si="29">SUM(I143:I144)</f>
        <v>0</v>
      </c>
      <c r="J145" s="114">
        <f t="shared" ref="J145" si="30">SUM(J143:J144)</f>
        <v>0</v>
      </c>
      <c r="K145" s="114">
        <f t="shared" ref="K145" si="31">SUM(K143:K144)</f>
        <v>0</v>
      </c>
      <c r="L145" s="114">
        <f t="shared" ref="L145" si="32">SUM(L143:L144)</f>
        <v>0</v>
      </c>
      <c r="M145" s="114">
        <f t="shared" ref="M145" si="33">SUM(M143:M144)</f>
        <v>0</v>
      </c>
      <c r="N145" s="113">
        <f>SUM(N143:N144)</f>
        <v>0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2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20.25" customHeight="1" thickBot="1" x14ac:dyDescent="0.25">
      <c r="A147" s="186" t="s">
        <v>22</v>
      </c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2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24" thickBot="1" x14ac:dyDescent="0.25">
      <c r="A148" s="22" t="s">
        <v>23</v>
      </c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5"/>
      <c r="N148" s="12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5.45" customHeight="1" x14ac:dyDescent="0.2">
      <c r="A149" s="9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9.7" customHeight="1" x14ac:dyDescent="0.2">
      <c r="A150" s="27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21.75" customHeight="1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K151" s="12"/>
      <c r="L151" s="12"/>
      <c r="M151" s="12"/>
      <c r="N151" s="12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6.75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15"/>
      <c r="K152" s="15"/>
      <c r="L152" s="15"/>
      <c r="M152" s="15"/>
      <c r="N152" s="15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21.75" customHeight="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12"/>
      <c r="K153" s="12"/>
      <c r="L153" s="12"/>
      <c r="M153" s="12"/>
      <c r="N153" s="12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21.75" customHeight="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9"/>
      <c r="K154" s="29"/>
      <c r="L154" s="29"/>
      <c r="M154" s="29"/>
      <c r="N154" s="29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21.7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9"/>
      <c r="K155" s="29"/>
      <c r="L155" s="29"/>
      <c r="M155" s="29"/>
      <c r="N155" s="29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12"/>
      <c r="K156" s="12"/>
      <c r="L156" s="12"/>
      <c r="M156" s="12"/>
      <c r="N156" s="12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6.75" customHeight="1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30"/>
      <c r="K157" s="12"/>
      <c r="L157" s="12"/>
      <c r="M157" s="12"/>
      <c r="N157" s="12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21.75" customHeight="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30"/>
      <c r="K158" s="12"/>
      <c r="L158" s="12"/>
      <c r="M158" s="12"/>
      <c r="N158" s="12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s="9" customFormat="1" x14ac:dyDescent="0.2"/>
    <row r="160" spans="1:34" ht="21.75" customHeight="1" thickBot="1" x14ac:dyDescent="0.25">
      <c r="A160" s="187" t="str">
        <f>IF(Übersicht!$A$8="","",Übersicht!$A$8)</f>
        <v/>
      </c>
      <c r="B160" s="188"/>
      <c r="C160" s="188"/>
      <c r="D160" s="14"/>
      <c r="E160" s="14"/>
      <c r="F160" s="14"/>
      <c r="G160" s="14"/>
      <c r="H160" s="12"/>
      <c r="I160" s="12"/>
      <c r="J160" s="13" t="s">
        <v>15</v>
      </c>
      <c r="K160" s="189" t="str">
        <f>IF(Übersicht!$H$5="","",Übersicht!$H$5)</f>
        <v/>
      </c>
      <c r="L160" s="190"/>
      <c r="M160" s="190"/>
      <c r="N160" s="191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8.75" customHeight="1" x14ac:dyDescent="0.2">
      <c r="A161" s="192" t="s">
        <v>40</v>
      </c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0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25.5" customHeight="1" x14ac:dyDescent="0.2">
      <c r="A162" s="139" t="s">
        <v>25</v>
      </c>
      <c r="B162" s="194"/>
      <c r="C162" s="194"/>
      <c r="D162" s="194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9.7" customHeight="1" x14ac:dyDescent="0.2">
      <c r="A163" s="195" t="s">
        <v>69</v>
      </c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  <c r="L163" s="196"/>
      <c r="M163" s="196"/>
      <c r="N163" s="196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5" customHeight="1" x14ac:dyDescent="0.2">
      <c r="A164" s="195"/>
      <c r="B164" s="196"/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5" customHeight="1" x14ac:dyDescent="0.2">
      <c r="A165" s="197" t="s">
        <v>11</v>
      </c>
      <c r="B165" s="198"/>
      <c r="C165" s="198"/>
      <c r="D165" s="198"/>
      <c r="E165" s="198"/>
      <c r="F165" s="198"/>
      <c r="G165" s="198"/>
      <c r="H165" s="198"/>
      <c r="I165" s="198"/>
      <c r="J165" s="198"/>
      <c r="K165" s="198"/>
      <c r="L165" s="198"/>
      <c r="M165" s="198"/>
      <c r="N165" s="198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5.95" customHeight="1" x14ac:dyDescent="0.2">
      <c r="A166" s="7" t="s">
        <v>16</v>
      </c>
      <c r="B166" s="10"/>
      <c r="C166" s="8"/>
      <c r="D166" s="7" t="s">
        <v>17</v>
      </c>
      <c r="E166" s="7"/>
      <c r="F166" s="8"/>
      <c r="G166" s="8"/>
      <c r="H166" s="8"/>
      <c r="I166" s="8"/>
      <c r="J166" s="8"/>
      <c r="K166" s="8" t="s">
        <v>75</v>
      </c>
      <c r="L166" s="8"/>
      <c r="M166" s="8"/>
      <c r="N166" s="10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21.75" customHeight="1" x14ac:dyDescent="0.2">
      <c r="A167" s="199" t="str">
        <f>IF(Übersicht!$A$11="","",Übersicht!$A$11)</f>
        <v/>
      </c>
      <c r="B167" s="200"/>
      <c r="C167" s="41"/>
      <c r="D167" s="201" t="str">
        <f>IF('Allgemeine Daten'!B11="","",'Allgemeine Daten'!B11&amp; IF(AND('Allgemeine Daten'!J11&lt;1,  'Allgemeine Daten'!J11&gt;0 )," (Teilzeit)",""))</f>
        <v/>
      </c>
      <c r="E167" s="202"/>
      <c r="F167" s="202"/>
      <c r="G167" s="202"/>
      <c r="H167" s="202"/>
      <c r="I167" s="203"/>
      <c r="J167" s="42"/>
      <c r="K167" s="204" t="str">
        <f>IF('Allgemeine Daten'!F11="","",'Allgemeine Daten'!F11)</f>
        <v/>
      </c>
      <c r="L167" s="205"/>
      <c r="M167" s="205"/>
      <c r="N167" s="206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5.45" customHeight="1" x14ac:dyDescent="0.2">
      <c r="A168" s="16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26.25" customHeight="1" x14ac:dyDescent="0.2">
      <c r="A169" s="181" t="s">
        <v>18</v>
      </c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9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2.75" customHeight="1" x14ac:dyDescent="0.2">
      <c r="A171" s="182" t="s">
        <v>19</v>
      </c>
      <c r="B171" s="17" t="s">
        <v>24</v>
      </c>
      <c r="C171" s="18"/>
      <c r="D171" s="18"/>
      <c r="E171" s="18"/>
      <c r="F171" s="18"/>
      <c r="G171" s="18"/>
      <c r="H171" s="18"/>
      <c r="I171" s="50"/>
      <c r="J171" s="50"/>
      <c r="K171" s="50"/>
      <c r="L171" s="51"/>
      <c r="M171" s="51"/>
      <c r="N171" s="184" t="s">
        <v>37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3.5" thickBot="1" x14ac:dyDescent="0.25">
      <c r="A172" s="183"/>
      <c r="B172" s="26" t="s">
        <v>0</v>
      </c>
      <c r="C172" s="26" t="s">
        <v>1</v>
      </c>
      <c r="D172" s="26" t="s">
        <v>2</v>
      </c>
      <c r="E172" s="26" t="s">
        <v>3</v>
      </c>
      <c r="F172" s="26" t="s">
        <v>4</v>
      </c>
      <c r="G172" s="26" t="s">
        <v>5</v>
      </c>
      <c r="H172" s="26" t="s">
        <v>6</v>
      </c>
      <c r="I172" s="52" t="s">
        <v>36</v>
      </c>
      <c r="J172" s="52" t="s">
        <v>7</v>
      </c>
      <c r="K172" s="52" t="s">
        <v>8</v>
      </c>
      <c r="L172" s="52" t="s">
        <v>9</v>
      </c>
      <c r="M172" s="52" t="s">
        <v>10</v>
      </c>
      <c r="N172" s="185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19" t="s">
        <v>20</v>
      </c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8"/>
      <c r="N173" s="109">
        <f>SUM(B173:M173)</f>
        <v>0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3.5" thickBot="1" x14ac:dyDescent="0.25">
      <c r="A174" s="45" t="s">
        <v>32</v>
      </c>
      <c r="B174" s="110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2"/>
      <c r="N174" s="113">
        <f>SUM(B174:M174)</f>
        <v>0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56" t="s">
        <v>21</v>
      </c>
      <c r="B175" s="114">
        <f>SUM(B173:B174)</f>
        <v>0</v>
      </c>
      <c r="C175" s="114">
        <f t="shared" ref="C175" si="34">SUM(C173:C174)</f>
        <v>0</v>
      </c>
      <c r="D175" s="114">
        <f t="shared" ref="D175" si="35">SUM(D173:D174)</f>
        <v>0</v>
      </c>
      <c r="E175" s="114">
        <f t="shared" ref="E175" si="36">SUM(E173:E174)</f>
        <v>0</v>
      </c>
      <c r="F175" s="114">
        <f t="shared" ref="F175" si="37">SUM(F173:F174)</f>
        <v>0</v>
      </c>
      <c r="G175" s="114">
        <f t="shared" ref="G175" si="38">SUM(G173:G174)</f>
        <v>0</v>
      </c>
      <c r="H175" s="114">
        <f t="shared" ref="H175" si="39">SUM(H173:H174)</f>
        <v>0</v>
      </c>
      <c r="I175" s="114">
        <f t="shared" ref="I175" si="40">SUM(I173:I174)</f>
        <v>0</v>
      </c>
      <c r="J175" s="114">
        <f t="shared" ref="J175" si="41">SUM(J173:J174)</f>
        <v>0</v>
      </c>
      <c r="K175" s="114">
        <f t="shared" ref="K175" si="42">SUM(K173:K174)</f>
        <v>0</v>
      </c>
      <c r="L175" s="114">
        <f t="shared" ref="L175" si="43">SUM(L173:L174)</f>
        <v>0</v>
      </c>
      <c r="M175" s="114">
        <f t="shared" ref="M175" si="44">SUM(M173:M174)</f>
        <v>0</v>
      </c>
      <c r="N175" s="113">
        <f>SUM(N173:N174)</f>
        <v>0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2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20.25" customHeight="1" thickBot="1" x14ac:dyDescent="0.25">
      <c r="A177" s="186" t="s">
        <v>22</v>
      </c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2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24" thickBot="1" x14ac:dyDescent="0.25">
      <c r="A178" s="22" t="s">
        <v>23</v>
      </c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5"/>
      <c r="N178" s="12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5.45" customHeight="1" x14ac:dyDescent="0.2">
      <c r="A179" s="9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9.7" customHeight="1" x14ac:dyDescent="0.2">
      <c r="A180" s="27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21.75" customHeight="1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K181" s="12"/>
      <c r="L181" s="12"/>
      <c r="M181" s="12"/>
      <c r="N181" s="12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6.7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15"/>
      <c r="K182" s="15"/>
      <c r="L182" s="15"/>
      <c r="M182" s="15"/>
      <c r="N182" s="15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21.75" customHeigh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12"/>
      <c r="K183" s="12"/>
      <c r="L183" s="12"/>
      <c r="M183" s="12"/>
      <c r="N183" s="12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21.7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9"/>
      <c r="K184" s="29"/>
      <c r="L184" s="29"/>
      <c r="M184" s="29"/>
      <c r="N184" s="29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21.75" customHeigh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9"/>
      <c r="K185" s="29"/>
      <c r="L185" s="29"/>
      <c r="M185" s="29"/>
      <c r="N185" s="29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12"/>
      <c r="K186" s="12"/>
      <c r="L186" s="12"/>
      <c r="M186" s="12"/>
      <c r="N186" s="12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6.75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30"/>
      <c r="K187" s="12"/>
      <c r="L187" s="12"/>
      <c r="M187" s="12"/>
      <c r="N187" s="12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21.7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30"/>
      <c r="K188" s="12"/>
      <c r="L188" s="12"/>
      <c r="M188" s="12"/>
      <c r="N188" s="12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s="9" customFormat="1" x14ac:dyDescent="0.2"/>
    <row r="190" spans="1:34" ht="21.75" customHeight="1" thickBot="1" x14ac:dyDescent="0.25">
      <c r="A190" s="187" t="str">
        <f>IF(Übersicht!$A$8="","",Übersicht!$A$8)</f>
        <v/>
      </c>
      <c r="B190" s="188"/>
      <c r="C190" s="188"/>
      <c r="D190" s="14"/>
      <c r="E190" s="14"/>
      <c r="F190" s="14"/>
      <c r="G190" s="14"/>
      <c r="H190" s="12"/>
      <c r="I190" s="12"/>
      <c r="J190" s="13" t="s">
        <v>15</v>
      </c>
      <c r="K190" s="189" t="str">
        <f>IF(Übersicht!$H$5="","",Übersicht!$H$5)</f>
        <v/>
      </c>
      <c r="L190" s="190"/>
      <c r="M190" s="190"/>
      <c r="N190" s="191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8.75" customHeight="1" x14ac:dyDescent="0.2">
      <c r="A191" s="192" t="s">
        <v>40</v>
      </c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0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25.5" customHeight="1" x14ac:dyDescent="0.2">
      <c r="A192" s="139" t="s">
        <v>25</v>
      </c>
      <c r="B192" s="194"/>
      <c r="C192" s="194"/>
      <c r="D192" s="194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9.7" customHeight="1" x14ac:dyDescent="0.2">
      <c r="A193" s="195" t="s">
        <v>69</v>
      </c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5" customHeight="1" x14ac:dyDescent="0.2">
      <c r="A194" s="195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5" customHeight="1" x14ac:dyDescent="0.2">
      <c r="A195" s="197" t="s">
        <v>11</v>
      </c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5.95" customHeight="1" x14ac:dyDescent="0.2">
      <c r="A196" s="7" t="s">
        <v>16</v>
      </c>
      <c r="B196" s="10"/>
      <c r="C196" s="8"/>
      <c r="D196" s="7" t="s">
        <v>17</v>
      </c>
      <c r="E196" s="7"/>
      <c r="F196" s="8"/>
      <c r="G196" s="8"/>
      <c r="H196" s="8"/>
      <c r="I196" s="8"/>
      <c r="J196" s="8"/>
      <c r="K196" s="8" t="s">
        <v>75</v>
      </c>
      <c r="L196" s="8"/>
      <c r="M196" s="8"/>
      <c r="N196" s="10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21.75" customHeight="1" x14ac:dyDescent="0.2">
      <c r="A197" s="199" t="str">
        <f>IF(Übersicht!$A$11="","",Übersicht!$A$11)</f>
        <v/>
      </c>
      <c r="B197" s="200"/>
      <c r="C197" s="41"/>
      <c r="D197" s="201" t="str">
        <f>IF('Allgemeine Daten'!B12="","",'Allgemeine Daten'!B12&amp; IF(AND('Allgemeine Daten'!J12&lt;1,  'Allgemeine Daten'!J12&gt;0 )," (Teilzeit)",""))</f>
        <v/>
      </c>
      <c r="E197" s="202"/>
      <c r="F197" s="202"/>
      <c r="G197" s="202"/>
      <c r="H197" s="202"/>
      <c r="I197" s="203"/>
      <c r="J197" s="42"/>
      <c r="K197" s="204" t="str">
        <f>IF('Allgemeine Daten'!F12="","",'Allgemeine Daten'!F12)</f>
        <v/>
      </c>
      <c r="L197" s="205"/>
      <c r="M197" s="205"/>
      <c r="N197" s="206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5.45" customHeight="1" x14ac:dyDescent="0.2">
      <c r="A198" s="16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26.25" customHeight="1" x14ac:dyDescent="0.2">
      <c r="A199" s="181" t="s">
        <v>18</v>
      </c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9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2.75" customHeight="1" x14ac:dyDescent="0.2">
      <c r="A201" s="182" t="s">
        <v>19</v>
      </c>
      <c r="B201" s="17" t="s">
        <v>24</v>
      </c>
      <c r="C201" s="18"/>
      <c r="D201" s="18"/>
      <c r="E201" s="18"/>
      <c r="F201" s="18"/>
      <c r="G201" s="18"/>
      <c r="H201" s="18"/>
      <c r="I201" s="50"/>
      <c r="J201" s="50"/>
      <c r="K201" s="50"/>
      <c r="L201" s="51"/>
      <c r="M201" s="51"/>
      <c r="N201" s="184" t="s">
        <v>37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3.5" thickBot="1" x14ac:dyDescent="0.25">
      <c r="A202" s="183"/>
      <c r="B202" s="26" t="s">
        <v>0</v>
      </c>
      <c r="C202" s="26" t="s">
        <v>1</v>
      </c>
      <c r="D202" s="26" t="s">
        <v>2</v>
      </c>
      <c r="E202" s="26" t="s">
        <v>3</v>
      </c>
      <c r="F202" s="26" t="s">
        <v>4</v>
      </c>
      <c r="G202" s="26" t="s">
        <v>5</v>
      </c>
      <c r="H202" s="26" t="s">
        <v>6</v>
      </c>
      <c r="I202" s="52" t="s">
        <v>36</v>
      </c>
      <c r="J202" s="52" t="s">
        <v>7</v>
      </c>
      <c r="K202" s="52" t="s">
        <v>8</v>
      </c>
      <c r="L202" s="52" t="s">
        <v>9</v>
      </c>
      <c r="M202" s="52" t="s">
        <v>10</v>
      </c>
      <c r="N202" s="185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19" t="s">
        <v>20</v>
      </c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8"/>
      <c r="N203" s="109">
        <f>SUM(B203:M203)</f>
        <v>0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3.5" thickBot="1" x14ac:dyDescent="0.25">
      <c r="A204" s="45" t="s">
        <v>32</v>
      </c>
      <c r="B204" s="110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2"/>
      <c r="N204" s="113">
        <f>SUM(B204:M204)</f>
        <v>0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56" t="s">
        <v>21</v>
      </c>
      <c r="B205" s="114">
        <f>SUM(B203:B204)</f>
        <v>0</v>
      </c>
      <c r="C205" s="114">
        <f t="shared" ref="C205" si="45">SUM(C203:C204)</f>
        <v>0</v>
      </c>
      <c r="D205" s="114">
        <f t="shared" ref="D205" si="46">SUM(D203:D204)</f>
        <v>0</v>
      </c>
      <c r="E205" s="114">
        <f t="shared" ref="E205" si="47">SUM(E203:E204)</f>
        <v>0</v>
      </c>
      <c r="F205" s="114">
        <f t="shared" ref="F205" si="48">SUM(F203:F204)</f>
        <v>0</v>
      </c>
      <c r="G205" s="114">
        <f t="shared" ref="G205" si="49">SUM(G203:G204)</f>
        <v>0</v>
      </c>
      <c r="H205" s="114">
        <f t="shared" ref="H205" si="50">SUM(H203:H204)</f>
        <v>0</v>
      </c>
      <c r="I205" s="114">
        <f t="shared" ref="I205" si="51">SUM(I203:I204)</f>
        <v>0</v>
      </c>
      <c r="J205" s="114">
        <f t="shared" ref="J205" si="52">SUM(J203:J204)</f>
        <v>0</v>
      </c>
      <c r="K205" s="114">
        <f t="shared" ref="K205" si="53">SUM(K203:K204)</f>
        <v>0</v>
      </c>
      <c r="L205" s="114">
        <f t="shared" ref="L205" si="54">SUM(L203:L204)</f>
        <v>0</v>
      </c>
      <c r="M205" s="114">
        <f t="shared" ref="M205" si="55">SUM(M203:M204)</f>
        <v>0</v>
      </c>
      <c r="N205" s="113">
        <f>SUM(N203:N204)</f>
        <v>0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20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20.25" customHeight="1" thickBot="1" x14ac:dyDescent="0.25">
      <c r="A207" s="186" t="s">
        <v>22</v>
      </c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2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24" thickBot="1" x14ac:dyDescent="0.25">
      <c r="A208" s="22" t="s">
        <v>23</v>
      </c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5"/>
      <c r="N208" s="12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5.45" customHeight="1" x14ac:dyDescent="0.2">
      <c r="A209" s="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9.7" customHeight="1" x14ac:dyDescent="0.2">
      <c r="A210" s="27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21.7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K211" s="12"/>
      <c r="L211" s="12"/>
      <c r="M211" s="12"/>
      <c r="N211" s="12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6.7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15"/>
      <c r="K212" s="15"/>
      <c r="L212" s="15"/>
      <c r="M212" s="15"/>
      <c r="N212" s="15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21.7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12"/>
      <c r="K213" s="12"/>
      <c r="L213" s="12"/>
      <c r="M213" s="12"/>
      <c r="N213" s="12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21.7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9"/>
      <c r="K214" s="29"/>
      <c r="L214" s="29"/>
      <c r="M214" s="29"/>
      <c r="N214" s="29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21.7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9"/>
      <c r="K215" s="29"/>
      <c r="L215" s="29"/>
      <c r="M215" s="29"/>
      <c r="N215" s="29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12"/>
      <c r="K216" s="12"/>
      <c r="L216" s="12"/>
      <c r="M216" s="12"/>
      <c r="N216" s="12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6.7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30"/>
      <c r="K217" s="12"/>
      <c r="L217" s="12"/>
      <c r="M217" s="12"/>
      <c r="N217" s="12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21.7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30"/>
      <c r="K218" s="12"/>
      <c r="L218" s="12"/>
      <c r="M218" s="12"/>
      <c r="N218" s="12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s="9" customFormat="1" x14ac:dyDescent="0.2"/>
    <row r="220" spans="1:34" ht="21.75" customHeight="1" thickBot="1" x14ac:dyDescent="0.25">
      <c r="A220" s="187" t="str">
        <f>IF(Übersicht!$A$8="","",Übersicht!$A$8)</f>
        <v/>
      </c>
      <c r="B220" s="188"/>
      <c r="C220" s="188"/>
      <c r="D220" s="14"/>
      <c r="E220" s="14"/>
      <c r="F220" s="14"/>
      <c r="G220" s="14"/>
      <c r="H220" s="12"/>
      <c r="I220" s="12"/>
      <c r="J220" s="13" t="s">
        <v>15</v>
      </c>
      <c r="K220" s="189" t="str">
        <f>IF(Übersicht!$H$5="","",Übersicht!$H$5)</f>
        <v/>
      </c>
      <c r="L220" s="190"/>
      <c r="M220" s="190"/>
      <c r="N220" s="191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8.75" customHeight="1" x14ac:dyDescent="0.2">
      <c r="A221" s="192" t="s">
        <v>40</v>
      </c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0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25.5" customHeight="1" x14ac:dyDescent="0.2">
      <c r="A222" s="139" t="s">
        <v>25</v>
      </c>
      <c r="B222" s="194"/>
      <c r="C222" s="194"/>
      <c r="D222" s="194"/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9.7" customHeight="1" x14ac:dyDescent="0.2">
      <c r="A223" s="195" t="s">
        <v>69</v>
      </c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5" customHeight="1" x14ac:dyDescent="0.2">
      <c r="A224" s="195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5" customHeight="1" x14ac:dyDescent="0.2">
      <c r="A225" s="197" t="s">
        <v>11</v>
      </c>
      <c r="B225" s="198"/>
      <c r="C225" s="198"/>
      <c r="D225" s="198"/>
      <c r="E225" s="198"/>
      <c r="F225" s="198"/>
      <c r="G225" s="198"/>
      <c r="H225" s="198"/>
      <c r="I225" s="198"/>
      <c r="J225" s="198"/>
      <c r="K225" s="198"/>
      <c r="L225" s="198"/>
      <c r="M225" s="198"/>
      <c r="N225" s="198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5.95" customHeight="1" x14ac:dyDescent="0.2">
      <c r="A226" s="7" t="s">
        <v>16</v>
      </c>
      <c r="B226" s="10"/>
      <c r="C226" s="8"/>
      <c r="D226" s="7" t="s">
        <v>17</v>
      </c>
      <c r="E226" s="7"/>
      <c r="F226" s="8"/>
      <c r="G226" s="8"/>
      <c r="H226" s="8"/>
      <c r="I226" s="8"/>
      <c r="J226" s="8"/>
      <c r="K226" s="8" t="s">
        <v>75</v>
      </c>
      <c r="L226" s="8"/>
      <c r="M226" s="8"/>
      <c r="N226" s="10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21.75" customHeight="1" x14ac:dyDescent="0.2">
      <c r="A227" s="199" t="str">
        <f>IF(Übersicht!$A$11="","",Übersicht!$A$11)</f>
        <v/>
      </c>
      <c r="B227" s="200"/>
      <c r="C227" s="41"/>
      <c r="D227" s="201" t="str">
        <f>IF('Allgemeine Daten'!B13="","",'Allgemeine Daten'!B13&amp; IF(AND('Allgemeine Daten'!J13&lt;1,  'Allgemeine Daten'!J13&gt;0 )," (Teilzeit)",""))</f>
        <v/>
      </c>
      <c r="E227" s="202"/>
      <c r="F227" s="202"/>
      <c r="G227" s="202"/>
      <c r="H227" s="202"/>
      <c r="I227" s="203"/>
      <c r="J227" s="42"/>
      <c r="K227" s="204" t="str">
        <f>IF('Allgemeine Daten'!F13="","",'Allgemeine Daten'!F13)</f>
        <v/>
      </c>
      <c r="L227" s="205"/>
      <c r="M227" s="205"/>
      <c r="N227" s="206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5.45" customHeight="1" x14ac:dyDescent="0.2">
      <c r="A228" s="16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26.25" customHeight="1" x14ac:dyDescent="0.2">
      <c r="A229" s="181" t="s">
        <v>18</v>
      </c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9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2.75" customHeight="1" x14ac:dyDescent="0.2">
      <c r="A231" s="182" t="s">
        <v>19</v>
      </c>
      <c r="B231" s="17" t="s">
        <v>24</v>
      </c>
      <c r="C231" s="18"/>
      <c r="D231" s="18"/>
      <c r="E231" s="18"/>
      <c r="F231" s="18"/>
      <c r="G231" s="18"/>
      <c r="H231" s="18"/>
      <c r="I231" s="50"/>
      <c r="J231" s="50"/>
      <c r="K231" s="50"/>
      <c r="L231" s="51"/>
      <c r="M231" s="51"/>
      <c r="N231" s="184" t="s">
        <v>37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3.5" thickBot="1" x14ac:dyDescent="0.25">
      <c r="A232" s="183"/>
      <c r="B232" s="26" t="s">
        <v>0</v>
      </c>
      <c r="C232" s="26" t="s">
        <v>1</v>
      </c>
      <c r="D232" s="26" t="s">
        <v>2</v>
      </c>
      <c r="E232" s="26" t="s">
        <v>3</v>
      </c>
      <c r="F232" s="26" t="s">
        <v>4</v>
      </c>
      <c r="G232" s="26" t="s">
        <v>5</v>
      </c>
      <c r="H232" s="26" t="s">
        <v>6</v>
      </c>
      <c r="I232" s="52" t="s">
        <v>36</v>
      </c>
      <c r="J232" s="52" t="s">
        <v>7</v>
      </c>
      <c r="K232" s="52" t="s">
        <v>8</v>
      </c>
      <c r="L232" s="52" t="s">
        <v>9</v>
      </c>
      <c r="M232" s="52" t="s">
        <v>10</v>
      </c>
      <c r="N232" s="185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19" t="s">
        <v>20</v>
      </c>
      <c r="B233" s="106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8"/>
      <c r="N233" s="109">
        <f>SUM(B233:M233)</f>
        <v>0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ht="13.5" thickBot="1" x14ac:dyDescent="0.25">
      <c r="A234" s="45" t="s">
        <v>32</v>
      </c>
      <c r="B234" s="110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2"/>
      <c r="N234" s="113">
        <f>SUM(B234:M234)</f>
        <v>0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56" t="s">
        <v>21</v>
      </c>
      <c r="B235" s="114">
        <f>SUM(B233:B234)</f>
        <v>0</v>
      </c>
      <c r="C235" s="114">
        <f t="shared" ref="C235" si="56">SUM(C233:C234)</f>
        <v>0</v>
      </c>
      <c r="D235" s="114">
        <f t="shared" ref="D235" si="57">SUM(D233:D234)</f>
        <v>0</v>
      </c>
      <c r="E235" s="114">
        <f t="shared" ref="E235" si="58">SUM(E233:E234)</f>
        <v>0</v>
      </c>
      <c r="F235" s="114">
        <f t="shared" ref="F235" si="59">SUM(F233:F234)</f>
        <v>0</v>
      </c>
      <c r="G235" s="114">
        <f t="shared" ref="G235" si="60">SUM(G233:G234)</f>
        <v>0</v>
      </c>
      <c r="H235" s="114">
        <f t="shared" ref="H235" si="61">SUM(H233:H234)</f>
        <v>0</v>
      </c>
      <c r="I235" s="114">
        <f t="shared" ref="I235" si="62">SUM(I233:I234)</f>
        <v>0</v>
      </c>
      <c r="J235" s="114">
        <f t="shared" ref="J235" si="63">SUM(J233:J234)</f>
        <v>0</v>
      </c>
      <c r="K235" s="114">
        <f t="shared" ref="K235" si="64">SUM(K233:K234)</f>
        <v>0</v>
      </c>
      <c r="L235" s="114">
        <f t="shared" ref="L235" si="65">SUM(L233:L234)</f>
        <v>0</v>
      </c>
      <c r="M235" s="114">
        <f t="shared" ref="M235" si="66">SUM(M233:M234)</f>
        <v>0</v>
      </c>
      <c r="N235" s="113">
        <f>SUM(N233:N234)</f>
        <v>0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20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ht="20.25" customHeight="1" thickBot="1" x14ac:dyDescent="0.25">
      <c r="A237" s="186" t="s">
        <v>22</v>
      </c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2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24" thickBot="1" x14ac:dyDescent="0.25">
      <c r="A238" s="22" t="s">
        <v>23</v>
      </c>
      <c r="B238" s="23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5"/>
      <c r="N238" s="12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5.45" customHeight="1" x14ac:dyDescent="0.2">
      <c r="A239" s="9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19.7" customHeight="1" x14ac:dyDescent="0.2">
      <c r="A240" s="27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21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K241" s="12"/>
      <c r="L241" s="12"/>
      <c r="M241" s="12"/>
      <c r="N241" s="12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6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15"/>
      <c r="K242" s="15"/>
      <c r="L242" s="15"/>
      <c r="M242" s="15"/>
      <c r="N242" s="15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21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12"/>
      <c r="K243" s="12"/>
      <c r="L243" s="12"/>
      <c r="M243" s="12"/>
      <c r="N243" s="12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21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9"/>
      <c r="K244" s="29"/>
      <c r="L244" s="29"/>
      <c r="M244" s="29"/>
      <c r="N244" s="29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21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9"/>
      <c r="K245" s="29"/>
      <c r="L245" s="29"/>
      <c r="M245" s="29"/>
      <c r="N245" s="29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12"/>
      <c r="K246" s="12"/>
      <c r="L246" s="12"/>
      <c r="M246" s="12"/>
      <c r="N246" s="12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ht="6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30"/>
      <c r="K247" s="12"/>
      <c r="L247" s="12"/>
      <c r="M247" s="12"/>
      <c r="N247" s="12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21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30"/>
      <c r="K248" s="12"/>
      <c r="L248" s="12"/>
      <c r="M248" s="12"/>
      <c r="N248" s="12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s="9" customFormat="1" x14ac:dyDescent="0.2"/>
    <row r="250" spans="1:34" ht="21.75" customHeight="1" thickBot="1" x14ac:dyDescent="0.25">
      <c r="A250" s="187" t="str">
        <f>IF(Übersicht!$A$8="","",Übersicht!$A$8)</f>
        <v/>
      </c>
      <c r="B250" s="188"/>
      <c r="C250" s="188"/>
      <c r="D250" s="14"/>
      <c r="E250" s="14"/>
      <c r="F250" s="14"/>
      <c r="G250" s="14"/>
      <c r="H250" s="12"/>
      <c r="I250" s="12"/>
      <c r="J250" s="13" t="s">
        <v>15</v>
      </c>
      <c r="K250" s="189" t="str">
        <f>IF(Übersicht!$H$5="","",Übersicht!$H$5)</f>
        <v/>
      </c>
      <c r="L250" s="190"/>
      <c r="M250" s="190"/>
      <c r="N250" s="191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18.75" customHeight="1" x14ac:dyDescent="0.2">
      <c r="A251" s="192" t="s">
        <v>40</v>
      </c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0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25.5" customHeight="1" x14ac:dyDescent="0.2">
      <c r="A252" s="139" t="s">
        <v>25</v>
      </c>
      <c r="B252" s="194"/>
      <c r="C252" s="194"/>
      <c r="D252" s="194"/>
      <c r="E252" s="194"/>
      <c r="F252" s="194"/>
      <c r="G252" s="194"/>
      <c r="H252" s="194"/>
      <c r="I252" s="194"/>
      <c r="J252" s="194"/>
      <c r="K252" s="194"/>
      <c r="L252" s="194"/>
      <c r="M252" s="194"/>
      <c r="N252" s="19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19.7" customHeight="1" x14ac:dyDescent="0.2">
      <c r="A253" s="195" t="s">
        <v>69</v>
      </c>
      <c r="B253" s="196"/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5" customHeight="1" x14ac:dyDescent="0.2">
      <c r="A254" s="195"/>
      <c r="B254" s="196"/>
      <c r="C254" s="196"/>
      <c r="D254" s="196"/>
      <c r="E254" s="196"/>
      <c r="F254" s="196"/>
      <c r="G254" s="196"/>
      <c r="H254" s="196"/>
      <c r="I254" s="196"/>
      <c r="J254" s="196"/>
      <c r="K254" s="196"/>
      <c r="L254" s="196"/>
      <c r="M254" s="196"/>
      <c r="N254" s="196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5" customHeight="1" x14ac:dyDescent="0.2">
      <c r="A255" s="197" t="s">
        <v>11</v>
      </c>
      <c r="B255" s="198"/>
      <c r="C255" s="198"/>
      <c r="D255" s="198"/>
      <c r="E255" s="198"/>
      <c r="F255" s="198"/>
      <c r="G255" s="198"/>
      <c r="H255" s="198"/>
      <c r="I255" s="198"/>
      <c r="J255" s="198"/>
      <c r="K255" s="198"/>
      <c r="L255" s="198"/>
      <c r="M255" s="198"/>
      <c r="N255" s="198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5.95" customHeight="1" x14ac:dyDescent="0.2">
      <c r="A256" s="7" t="s">
        <v>16</v>
      </c>
      <c r="B256" s="10"/>
      <c r="C256" s="8"/>
      <c r="D256" s="7" t="s">
        <v>17</v>
      </c>
      <c r="E256" s="7"/>
      <c r="F256" s="8"/>
      <c r="G256" s="8"/>
      <c r="H256" s="8"/>
      <c r="I256" s="8"/>
      <c r="J256" s="8"/>
      <c r="K256" s="8" t="s">
        <v>75</v>
      </c>
      <c r="L256" s="8"/>
      <c r="M256" s="8"/>
      <c r="N256" s="10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21.75" customHeight="1" x14ac:dyDescent="0.2">
      <c r="A257" s="199" t="str">
        <f>IF(Übersicht!$A$11="","",Übersicht!$A$11)</f>
        <v/>
      </c>
      <c r="B257" s="200"/>
      <c r="C257" s="41"/>
      <c r="D257" s="201" t="str">
        <f>IF('Allgemeine Daten'!B14="","",'Allgemeine Daten'!B14&amp; IF(AND('Allgemeine Daten'!J14&lt;1,  'Allgemeine Daten'!J14&gt;0 )," (Teilzeit)",""))</f>
        <v/>
      </c>
      <c r="E257" s="202"/>
      <c r="F257" s="202"/>
      <c r="G257" s="202"/>
      <c r="H257" s="202"/>
      <c r="I257" s="203"/>
      <c r="J257" s="42"/>
      <c r="K257" s="204" t="str">
        <f>IF('Allgemeine Daten'!F14="","",'Allgemeine Daten'!F14)</f>
        <v/>
      </c>
      <c r="L257" s="205"/>
      <c r="M257" s="205"/>
      <c r="N257" s="206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5.45" customHeight="1" x14ac:dyDescent="0.2">
      <c r="A258" s="16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26.25" customHeight="1" x14ac:dyDescent="0.2">
      <c r="A259" s="181" t="s">
        <v>18</v>
      </c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9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ht="12.75" customHeight="1" x14ac:dyDescent="0.2">
      <c r="A261" s="182" t="s">
        <v>19</v>
      </c>
      <c r="B261" s="17" t="s">
        <v>24</v>
      </c>
      <c r="C261" s="18"/>
      <c r="D261" s="18"/>
      <c r="E261" s="18"/>
      <c r="F261" s="18"/>
      <c r="G261" s="18"/>
      <c r="H261" s="18"/>
      <c r="I261" s="50"/>
      <c r="J261" s="50"/>
      <c r="K261" s="50"/>
      <c r="L261" s="51"/>
      <c r="M261" s="51"/>
      <c r="N261" s="184" t="s">
        <v>37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3.5" thickBot="1" x14ac:dyDescent="0.25">
      <c r="A262" s="183"/>
      <c r="B262" s="26" t="s">
        <v>0</v>
      </c>
      <c r="C262" s="26" t="s">
        <v>1</v>
      </c>
      <c r="D262" s="26" t="s">
        <v>2</v>
      </c>
      <c r="E262" s="26" t="s">
        <v>3</v>
      </c>
      <c r="F262" s="26" t="s">
        <v>4</v>
      </c>
      <c r="G262" s="26" t="s">
        <v>5</v>
      </c>
      <c r="H262" s="26" t="s">
        <v>6</v>
      </c>
      <c r="I262" s="52" t="s">
        <v>36</v>
      </c>
      <c r="J262" s="52" t="s">
        <v>7</v>
      </c>
      <c r="K262" s="52" t="s">
        <v>8</v>
      </c>
      <c r="L262" s="52" t="s">
        <v>9</v>
      </c>
      <c r="M262" s="52" t="s">
        <v>10</v>
      </c>
      <c r="N262" s="185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19" t="s">
        <v>20</v>
      </c>
      <c r="B263" s="106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8"/>
      <c r="N263" s="109">
        <f>SUM(B263:M263)</f>
        <v>0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ht="13.5" thickBot="1" x14ac:dyDescent="0.25">
      <c r="A264" s="45" t="s">
        <v>32</v>
      </c>
      <c r="B264" s="110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2"/>
      <c r="N264" s="113">
        <f>SUM(B264:M264)</f>
        <v>0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56" t="s">
        <v>21</v>
      </c>
      <c r="B265" s="114">
        <f>SUM(B263:B264)</f>
        <v>0</v>
      </c>
      <c r="C265" s="114">
        <f t="shared" ref="C265" si="67">SUM(C263:C264)</f>
        <v>0</v>
      </c>
      <c r="D265" s="114">
        <f t="shared" ref="D265" si="68">SUM(D263:D264)</f>
        <v>0</v>
      </c>
      <c r="E265" s="114">
        <f t="shared" ref="E265" si="69">SUM(E263:E264)</f>
        <v>0</v>
      </c>
      <c r="F265" s="114">
        <f t="shared" ref="F265" si="70">SUM(F263:F264)</f>
        <v>0</v>
      </c>
      <c r="G265" s="114">
        <f t="shared" ref="G265" si="71">SUM(G263:G264)</f>
        <v>0</v>
      </c>
      <c r="H265" s="114">
        <f t="shared" ref="H265" si="72">SUM(H263:H264)</f>
        <v>0</v>
      </c>
      <c r="I265" s="114">
        <f t="shared" ref="I265" si="73">SUM(I263:I264)</f>
        <v>0</v>
      </c>
      <c r="J265" s="114">
        <f t="shared" ref="J265" si="74">SUM(J263:J264)</f>
        <v>0</v>
      </c>
      <c r="K265" s="114">
        <f t="shared" ref="K265" si="75">SUM(K263:K264)</f>
        <v>0</v>
      </c>
      <c r="L265" s="114">
        <f t="shared" ref="L265" si="76">SUM(L263:L264)</f>
        <v>0</v>
      </c>
      <c r="M265" s="114">
        <f t="shared" ref="M265" si="77">SUM(M263:M264)</f>
        <v>0</v>
      </c>
      <c r="N265" s="113">
        <f>SUM(N263:N264)</f>
        <v>0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20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ht="20.25" customHeight="1" thickBot="1" x14ac:dyDescent="0.25">
      <c r="A267" s="186" t="s">
        <v>22</v>
      </c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2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24" thickBot="1" x14ac:dyDescent="0.25">
      <c r="A268" s="22" t="s">
        <v>23</v>
      </c>
      <c r="B268" s="23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5"/>
      <c r="N268" s="12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5.45" customHeight="1" x14ac:dyDescent="0.2">
      <c r="A269" s="9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19.7" customHeight="1" x14ac:dyDescent="0.2">
      <c r="A270" s="27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21.7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K271" s="12"/>
      <c r="L271" s="12"/>
      <c r="M271" s="12"/>
      <c r="N271" s="12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6.7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15"/>
      <c r="K272" s="15"/>
      <c r="L272" s="15"/>
      <c r="M272" s="15"/>
      <c r="N272" s="15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21.7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12"/>
      <c r="K273" s="12"/>
      <c r="L273" s="12"/>
      <c r="M273" s="12"/>
      <c r="N273" s="12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21.7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9"/>
      <c r="K274" s="29"/>
      <c r="L274" s="29"/>
      <c r="M274" s="29"/>
      <c r="N274" s="29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21.7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9"/>
      <c r="K275" s="29"/>
      <c r="L275" s="29"/>
      <c r="M275" s="29"/>
      <c r="N275" s="29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12"/>
      <c r="K276" s="12"/>
      <c r="L276" s="12"/>
      <c r="M276" s="12"/>
      <c r="N276" s="12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ht="6.7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30"/>
      <c r="K277" s="12"/>
      <c r="L277" s="12"/>
      <c r="M277" s="12"/>
      <c r="N277" s="12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21.7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30"/>
      <c r="K278" s="12"/>
      <c r="L278" s="12"/>
      <c r="M278" s="12"/>
      <c r="N278" s="12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s="9" customFormat="1" x14ac:dyDescent="0.2"/>
    <row r="280" spans="1:34" ht="21.75" customHeight="1" thickBot="1" x14ac:dyDescent="0.25">
      <c r="A280" s="187" t="str">
        <f>IF(Übersicht!$A$8="","",Übersicht!$A$8)</f>
        <v/>
      </c>
      <c r="B280" s="188"/>
      <c r="C280" s="188"/>
      <c r="D280" s="14"/>
      <c r="E280" s="14"/>
      <c r="F280" s="14"/>
      <c r="G280" s="14"/>
      <c r="H280" s="12"/>
      <c r="I280" s="12"/>
      <c r="J280" s="13" t="s">
        <v>15</v>
      </c>
      <c r="K280" s="189" t="str">
        <f>IF(Übersicht!$H$5="","",Übersicht!$H$5)</f>
        <v/>
      </c>
      <c r="L280" s="190"/>
      <c r="M280" s="190"/>
      <c r="N280" s="191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ht="18.75" customHeight="1" x14ac:dyDescent="0.2">
      <c r="A281" s="192" t="s">
        <v>40</v>
      </c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0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25.5" customHeight="1" x14ac:dyDescent="0.2">
      <c r="A282" s="139" t="s">
        <v>25</v>
      </c>
      <c r="B282" s="194"/>
      <c r="C282" s="194"/>
      <c r="D282" s="194"/>
      <c r="E282" s="194"/>
      <c r="F282" s="194"/>
      <c r="G282" s="194"/>
      <c r="H282" s="194"/>
      <c r="I282" s="194"/>
      <c r="J282" s="194"/>
      <c r="K282" s="194"/>
      <c r="L282" s="194"/>
      <c r="M282" s="194"/>
      <c r="N282" s="19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19.7" customHeight="1" x14ac:dyDescent="0.2">
      <c r="A283" s="195" t="s">
        <v>69</v>
      </c>
      <c r="B283" s="196"/>
      <c r="C283" s="196"/>
      <c r="D283" s="196"/>
      <c r="E283" s="196"/>
      <c r="F283" s="196"/>
      <c r="G283" s="196"/>
      <c r="H283" s="196"/>
      <c r="I283" s="196"/>
      <c r="J283" s="196"/>
      <c r="K283" s="196"/>
      <c r="L283" s="196"/>
      <c r="M283" s="196"/>
      <c r="N283" s="196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5" customHeight="1" x14ac:dyDescent="0.2">
      <c r="A284" s="195"/>
      <c r="B284" s="196"/>
      <c r="C284" s="196"/>
      <c r="D284" s="196"/>
      <c r="E284" s="196"/>
      <c r="F284" s="196"/>
      <c r="G284" s="196"/>
      <c r="H284" s="196"/>
      <c r="I284" s="196"/>
      <c r="J284" s="196"/>
      <c r="K284" s="196"/>
      <c r="L284" s="196"/>
      <c r="M284" s="196"/>
      <c r="N284" s="196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5" customHeight="1" x14ac:dyDescent="0.2">
      <c r="A285" s="197" t="s">
        <v>11</v>
      </c>
      <c r="B285" s="198"/>
      <c r="C285" s="198"/>
      <c r="D285" s="198"/>
      <c r="E285" s="198"/>
      <c r="F285" s="198"/>
      <c r="G285" s="198"/>
      <c r="H285" s="198"/>
      <c r="I285" s="198"/>
      <c r="J285" s="198"/>
      <c r="K285" s="198"/>
      <c r="L285" s="198"/>
      <c r="M285" s="198"/>
      <c r="N285" s="198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5.95" customHeight="1" x14ac:dyDescent="0.2">
      <c r="A286" s="7" t="s">
        <v>16</v>
      </c>
      <c r="B286" s="10"/>
      <c r="C286" s="8"/>
      <c r="D286" s="7" t="s">
        <v>17</v>
      </c>
      <c r="E286" s="7"/>
      <c r="F286" s="8"/>
      <c r="G286" s="8"/>
      <c r="H286" s="8"/>
      <c r="I286" s="8"/>
      <c r="J286" s="8"/>
      <c r="K286" s="8" t="s">
        <v>75</v>
      </c>
      <c r="L286" s="8"/>
      <c r="M286" s="8"/>
      <c r="N286" s="10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21.75" customHeight="1" x14ac:dyDescent="0.2">
      <c r="A287" s="199" t="str">
        <f>IF(Übersicht!$A$11="","",Übersicht!$A$11)</f>
        <v/>
      </c>
      <c r="B287" s="200"/>
      <c r="C287" s="41"/>
      <c r="D287" s="201" t="str">
        <f>IF('Allgemeine Daten'!B15="","",'Allgemeine Daten'!B15&amp; IF(AND('Allgemeine Daten'!J15&lt;1,  'Allgemeine Daten'!J15&gt;0 )," (Teilzeit)",""))</f>
        <v/>
      </c>
      <c r="E287" s="202"/>
      <c r="F287" s="202"/>
      <c r="G287" s="202"/>
      <c r="H287" s="202"/>
      <c r="I287" s="203"/>
      <c r="J287" s="42"/>
      <c r="K287" s="204" t="str">
        <f>IF('Allgemeine Daten'!F15="","",'Allgemeine Daten'!F15)</f>
        <v/>
      </c>
      <c r="L287" s="205"/>
      <c r="M287" s="205"/>
      <c r="N287" s="206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5.45" customHeight="1" x14ac:dyDescent="0.2">
      <c r="A288" s="16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26.25" customHeight="1" x14ac:dyDescent="0.2">
      <c r="A289" s="181" t="s">
        <v>18</v>
      </c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9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ht="12.75" customHeight="1" x14ac:dyDescent="0.2">
      <c r="A291" s="182" t="s">
        <v>19</v>
      </c>
      <c r="B291" s="17" t="s">
        <v>24</v>
      </c>
      <c r="C291" s="18"/>
      <c r="D291" s="18"/>
      <c r="E291" s="18"/>
      <c r="F291" s="18"/>
      <c r="G291" s="18"/>
      <c r="H291" s="18"/>
      <c r="I291" s="50"/>
      <c r="J291" s="50"/>
      <c r="K291" s="50"/>
      <c r="L291" s="51"/>
      <c r="M291" s="51"/>
      <c r="N291" s="184" t="s">
        <v>37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3.5" thickBot="1" x14ac:dyDescent="0.25">
      <c r="A292" s="183"/>
      <c r="B292" s="26" t="s">
        <v>0</v>
      </c>
      <c r="C292" s="26" t="s">
        <v>1</v>
      </c>
      <c r="D292" s="26" t="s">
        <v>2</v>
      </c>
      <c r="E292" s="26" t="s">
        <v>3</v>
      </c>
      <c r="F292" s="26" t="s">
        <v>4</v>
      </c>
      <c r="G292" s="26" t="s">
        <v>5</v>
      </c>
      <c r="H292" s="26" t="s">
        <v>6</v>
      </c>
      <c r="I292" s="52" t="s">
        <v>36</v>
      </c>
      <c r="J292" s="52" t="s">
        <v>7</v>
      </c>
      <c r="K292" s="52" t="s">
        <v>8</v>
      </c>
      <c r="L292" s="52" t="s">
        <v>9</v>
      </c>
      <c r="M292" s="52" t="s">
        <v>10</v>
      </c>
      <c r="N292" s="185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19" t="s">
        <v>20</v>
      </c>
      <c r="B293" s="106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8"/>
      <c r="N293" s="109">
        <f>SUM(B293:M293)</f>
        <v>0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ht="13.5" thickBot="1" x14ac:dyDescent="0.25">
      <c r="A294" s="45" t="s">
        <v>32</v>
      </c>
      <c r="B294" s="110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2"/>
      <c r="N294" s="113">
        <f>SUM(B294:M294)</f>
        <v>0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56" t="s">
        <v>21</v>
      </c>
      <c r="B295" s="114">
        <f>SUM(B293:B294)</f>
        <v>0</v>
      </c>
      <c r="C295" s="114">
        <f t="shared" ref="C295" si="78">SUM(C293:C294)</f>
        <v>0</v>
      </c>
      <c r="D295" s="114">
        <f t="shared" ref="D295" si="79">SUM(D293:D294)</f>
        <v>0</v>
      </c>
      <c r="E295" s="114">
        <f t="shared" ref="E295" si="80">SUM(E293:E294)</f>
        <v>0</v>
      </c>
      <c r="F295" s="114">
        <f t="shared" ref="F295" si="81">SUM(F293:F294)</f>
        <v>0</v>
      </c>
      <c r="G295" s="114">
        <f t="shared" ref="G295" si="82">SUM(G293:G294)</f>
        <v>0</v>
      </c>
      <c r="H295" s="114">
        <f t="shared" ref="H295" si="83">SUM(H293:H294)</f>
        <v>0</v>
      </c>
      <c r="I295" s="114">
        <f t="shared" ref="I295" si="84">SUM(I293:I294)</f>
        <v>0</v>
      </c>
      <c r="J295" s="114">
        <f t="shared" ref="J295" si="85">SUM(J293:J294)</f>
        <v>0</v>
      </c>
      <c r="K295" s="114">
        <f t="shared" ref="K295" si="86">SUM(K293:K294)</f>
        <v>0</v>
      </c>
      <c r="L295" s="114">
        <f t="shared" ref="L295" si="87">SUM(L293:L294)</f>
        <v>0</v>
      </c>
      <c r="M295" s="114">
        <f t="shared" ref="M295" si="88">SUM(M293:M294)</f>
        <v>0</v>
      </c>
      <c r="N295" s="113">
        <f>SUM(N293:N294)</f>
        <v>0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20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20.25" customHeight="1" thickBot="1" x14ac:dyDescent="0.25">
      <c r="A297" s="186" t="s">
        <v>22</v>
      </c>
      <c r="B297" s="186"/>
      <c r="C297" s="186"/>
      <c r="D297" s="186"/>
      <c r="E297" s="186"/>
      <c r="F297" s="186"/>
      <c r="G297" s="186"/>
      <c r="H297" s="186"/>
      <c r="I297" s="186"/>
      <c r="J297" s="186"/>
      <c r="K297" s="186"/>
      <c r="L297" s="186"/>
      <c r="M297" s="186"/>
      <c r="N297" s="12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24" thickBot="1" x14ac:dyDescent="0.25">
      <c r="A298" s="22" t="s">
        <v>23</v>
      </c>
      <c r="B298" s="23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5"/>
      <c r="N298" s="12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5.45" customHeight="1" x14ac:dyDescent="0.2">
      <c r="A299" s="9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19.7" customHeight="1" x14ac:dyDescent="0.2">
      <c r="A300" s="27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21.7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K301" s="12"/>
      <c r="L301" s="12"/>
      <c r="M301" s="12"/>
      <c r="N301" s="12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6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15"/>
      <c r="K302" s="15"/>
      <c r="L302" s="15"/>
      <c r="M302" s="15"/>
      <c r="N302" s="15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21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12"/>
      <c r="K303" s="12"/>
      <c r="L303" s="12"/>
      <c r="M303" s="12"/>
      <c r="N303" s="12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21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9"/>
      <c r="K304" s="29"/>
      <c r="L304" s="29"/>
      <c r="M304" s="29"/>
      <c r="N304" s="29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21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9"/>
      <c r="K305" s="29"/>
      <c r="L305" s="29"/>
      <c r="M305" s="29"/>
      <c r="N305" s="29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12"/>
      <c r="K306" s="12"/>
      <c r="L306" s="12"/>
      <c r="M306" s="12"/>
      <c r="N306" s="12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ht="6.7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30"/>
      <c r="K307" s="12"/>
      <c r="L307" s="12"/>
      <c r="M307" s="12"/>
      <c r="N307" s="12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21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30"/>
      <c r="K308" s="12"/>
      <c r="L308" s="12"/>
      <c r="M308" s="12"/>
      <c r="N308" s="12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s="9" customFormat="1" x14ac:dyDescent="0.2"/>
    <row r="310" spans="1:34" ht="21.75" customHeight="1" thickBot="1" x14ac:dyDescent="0.25">
      <c r="A310" s="187" t="str">
        <f>IF(Übersicht!$A$8="","",Übersicht!$A$8)</f>
        <v/>
      </c>
      <c r="B310" s="188"/>
      <c r="C310" s="188"/>
      <c r="D310" s="14"/>
      <c r="E310" s="14"/>
      <c r="F310" s="14"/>
      <c r="G310" s="14"/>
      <c r="H310" s="12"/>
      <c r="I310" s="12"/>
      <c r="J310" s="13" t="s">
        <v>15</v>
      </c>
      <c r="K310" s="189" t="str">
        <f>IF(Übersicht!$H$5="","",Übersicht!$H$5)</f>
        <v/>
      </c>
      <c r="L310" s="190"/>
      <c r="M310" s="190"/>
      <c r="N310" s="191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ht="18.75" customHeight="1" x14ac:dyDescent="0.2">
      <c r="A311" s="192" t="s">
        <v>40</v>
      </c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0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25.5" customHeight="1" x14ac:dyDescent="0.2">
      <c r="A312" s="139" t="s">
        <v>25</v>
      </c>
      <c r="B312" s="194"/>
      <c r="C312" s="194"/>
      <c r="D312" s="194"/>
      <c r="E312" s="194"/>
      <c r="F312" s="194"/>
      <c r="G312" s="194"/>
      <c r="H312" s="194"/>
      <c r="I312" s="194"/>
      <c r="J312" s="194"/>
      <c r="K312" s="194"/>
      <c r="L312" s="194"/>
      <c r="M312" s="194"/>
      <c r="N312" s="19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19.7" customHeight="1" x14ac:dyDescent="0.2">
      <c r="A313" s="195" t="s">
        <v>69</v>
      </c>
      <c r="B313" s="196"/>
      <c r="C313" s="196"/>
      <c r="D313" s="196"/>
      <c r="E313" s="196"/>
      <c r="F313" s="196"/>
      <c r="G313" s="196"/>
      <c r="H313" s="196"/>
      <c r="I313" s="196"/>
      <c r="J313" s="196"/>
      <c r="K313" s="196"/>
      <c r="L313" s="196"/>
      <c r="M313" s="196"/>
      <c r="N313" s="196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5" customHeight="1" x14ac:dyDescent="0.2">
      <c r="A314" s="195"/>
      <c r="B314" s="196"/>
      <c r="C314" s="196"/>
      <c r="D314" s="196"/>
      <c r="E314" s="196"/>
      <c r="F314" s="196"/>
      <c r="G314" s="196"/>
      <c r="H314" s="196"/>
      <c r="I314" s="196"/>
      <c r="J314" s="196"/>
      <c r="K314" s="196"/>
      <c r="L314" s="196"/>
      <c r="M314" s="196"/>
      <c r="N314" s="196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5" customHeight="1" x14ac:dyDescent="0.2">
      <c r="A315" s="197" t="s">
        <v>11</v>
      </c>
      <c r="B315" s="198"/>
      <c r="C315" s="198"/>
      <c r="D315" s="198"/>
      <c r="E315" s="198"/>
      <c r="F315" s="198"/>
      <c r="G315" s="198"/>
      <c r="H315" s="198"/>
      <c r="I315" s="198"/>
      <c r="J315" s="198"/>
      <c r="K315" s="198"/>
      <c r="L315" s="198"/>
      <c r="M315" s="198"/>
      <c r="N315" s="198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5.95" customHeight="1" x14ac:dyDescent="0.2">
      <c r="A316" s="7" t="s">
        <v>16</v>
      </c>
      <c r="B316" s="10"/>
      <c r="C316" s="8"/>
      <c r="D316" s="7" t="s">
        <v>17</v>
      </c>
      <c r="E316" s="7"/>
      <c r="F316" s="8"/>
      <c r="G316" s="8"/>
      <c r="H316" s="8"/>
      <c r="I316" s="8"/>
      <c r="J316" s="8"/>
      <c r="K316" s="8" t="s">
        <v>75</v>
      </c>
      <c r="L316" s="8"/>
      <c r="M316" s="8"/>
      <c r="N316" s="10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21.75" customHeight="1" x14ac:dyDescent="0.2">
      <c r="A317" s="199" t="str">
        <f>IF(Übersicht!$A$11="","",Übersicht!$A$11)</f>
        <v/>
      </c>
      <c r="B317" s="200"/>
      <c r="C317" s="41"/>
      <c r="D317" s="201" t="str">
        <f>IF('Allgemeine Daten'!B16="","",'Allgemeine Daten'!B16&amp; IF(AND('Allgemeine Daten'!J16&lt;1,  'Allgemeine Daten'!J16&gt;0 )," (Teilzeit)",""))</f>
        <v/>
      </c>
      <c r="E317" s="202"/>
      <c r="F317" s="202"/>
      <c r="G317" s="202"/>
      <c r="H317" s="202"/>
      <c r="I317" s="203"/>
      <c r="J317" s="42"/>
      <c r="K317" s="204" t="str">
        <f>IF('Allgemeine Daten'!F16="","",'Allgemeine Daten'!F16)</f>
        <v/>
      </c>
      <c r="L317" s="205"/>
      <c r="M317" s="205"/>
      <c r="N317" s="206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5.45" customHeight="1" x14ac:dyDescent="0.2">
      <c r="A318" s="16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26.25" customHeight="1" x14ac:dyDescent="0.2">
      <c r="A319" s="181" t="s">
        <v>18</v>
      </c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9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ht="12.75" customHeight="1" x14ac:dyDescent="0.2">
      <c r="A321" s="182" t="s">
        <v>19</v>
      </c>
      <c r="B321" s="17" t="s">
        <v>24</v>
      </c>
      <c r="C321" s="18"/>
      <c r="D321" s="18"/>
      <c r="E321" s="18"/>
      <c r="F321" s="18"/>
      <c r="G321" s="18"/>
      <c r="H321" s="18"/>
      <c r="I321" s="50"/>
      <c r="J321" s="50"/>
      <c r="K321" s="50"/>
      <c r="L321" s="51"/>
      <c r="M321" s="51"/>
      <c r="N321" s="184" t="s">
        <v>37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3.5" thickBot="1" x14ac:dyDescent="0.25">
      <c r="A322" s="183"/>
      <c r="B322" s="26" t="s">
        <v>0</v>
      </c>
      <c r="C322" s="26" t="s">
        <v>1</v>
      </c>
      <c r="D322" s="26" t="s">
        <v>2</v>
      </c>
      <c r="E322" s="26" t="s">
        <v>3</v>
      </c>
      <c r="F322" s="26" t="s">
        <v>4</v>
      </c>
      <c r="G322" s="26" t="s">
        <v>5</v>
      </c>
      <c r="H322" s="26" t="s">
        <v>6</v>
      </c>
      <c r="I322" s="52" t="s">
        <v>36</v>
      </c>
      <c r="J322" s="52" t="s">
        <v>7</v>
      </c>
      <c r="K322" s="52" t="s">
        <v>8</v>
      </c>
      <c r="L322" s="52" t="s">
        <v>9</v>
      </c>
      <c r="M322" s="52" t="s">
        <v>10</v>
      </c>
      <c r="N322" s="185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19" t="s">
        <v>20</v>
      </c>
      <c r="B323" s="106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8"/>
      <c r="N323" s="109">
        <f>SUM(B323:M323)</f>
        <v>0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ht="13.5" thickBot="1" x14ac:dyDescent="0.25">
      <c r="A324" s="45" t="s">
        <v>32</v>
      </c>
      <c r="B324" s="110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2"/>
      <c r="N324" s="113">
        <f>SUM(B324:M324)</f>
        <v>0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56" t="s">
        <v>21</v>
      </c>
      <c r="B325" s="114">
        <f>SUM(B323:B324)</f>
        <v>0</v>
      </c>
      <c r="C325" s="114">
        <f t="shared" ref="C325" si="89">SUM(C323:C324)</f>
        <v>0</v>
      </c>
      <c r="D325" s="114">
        <f t="shared" ref="D325" si="90">SUM(D323:D324)</f>
        <v>0</v>
      </c>
      <c r="E325" s="114">
        <f t="shared" ref="E325" si="91">SUM(E323:E324)</f>
        <v>0</v>
      </c>
      <c r="F325" s="114">
        <f t="shared" ref="F325" si="92">SUM(F323:F324)</f>
        <v>0</v>
      </c>
      <c r="G325" s="114">
        <f t="shared" ref="G325" si="93">SUM(G323:G324)</f>
        <v>0</v>
      </c>
      <c r="H325" s="114">
        <f t="shared" ref="H325" si="94">SUM(H323:H324)</f>
        <v>0</v>
      </c>
      <c r="I325" s="114">
        <f t="shared" ref="I325" si="95">SUM(I323:I324)</f>
        <v>0</v>
      </c>
      <c r="J325" s="114">
        <f t="shared" ref="J325" si="96">SUM(J323:J324)</f>
        <v>0</v>
      </c>
      <c r="K325" s="114">
        <f t="shared" ref="K325" si="97">SUM(K323:K324)</f>
        <v>0</v>
      </c>
      <c r="L325" s="114">
        <f t="shared" ref="L325" si="98">SUM(L323:L324)</f>
        <v>0</v>
      </c>
      <c r="M325" s="114">
        <f t="shared" ref="M325" si="99">SUM(M323:M324)</f>
        <v>0</v>
      </c>
      <c r="N325" s="113">
        <f>SUM(N323:N324)</f>
        <v>0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20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ht="20.25" customHeight="1" thickBot="1" x14ac:dyDescent="0.25">
      <c r="A327" s="186" t="s">
        <v>22</v>
      </c>
      <c r="B327" s="186"/>
      <c r="C327" s="186"/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2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24" thickBot="1" x14ac:dyDescent="0.25">
      <c r="A328" s="22" t="s">
        <v>23</v>
      </c>
      <c r="B328" s="23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5"/>
      <c r="N328" s="12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5.45" customHeight="1" x14ac:dyDescent="0.2">
      <c r="A329" s="9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19.7" customHeight="1" x14ac:dyDescent="0.2">
      <c r="A330" s="27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21.7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K331" s="12"/>
      <c r="L331" s="12"/>
      <c r="M331" s="12"/>
      <c r="N331" s="12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6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15"/>
      <c r="K332" s="15"/>
      <c r="L332" s="15"/>
      <c r="M332" s="15"/>
      <c r="N332" s="15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21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12"/>
      <c r="K333" s="12"/>
      <c r="L333" s="12"/>
      <c r="M333" s="12"/>
      <c r="N333" s="12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21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9"/>
      <c r="K334" s="29"/>
      <c r="L334" s="29"/>
      <c r="M334" s="29"/>
      <c r="N334" s="29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21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9"/>
      <c r="K335" s="29"/>
      <c r="L335" s="29"/>
      <c r="M335" s="29"/>
      <c r="N335" s="29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12"/>
      <c r="K336" s="12"/>
      <c r="L336" s="12"/>
      <c r="M336" s="12"/>
      <c r="N336" s="12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ht="6.7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30"/>
      <c r="K337" s="12"/>
      <c r="L337" s="12"/>
      <c r="M337" s="12"/>
      <c r="N337" s="12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21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30"/>
      <c r="K338" s="12"/>
      <c r="L338" s="12"/>
      <c r="M338" s="12"/>
      <c r="N338" s="12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s="9" customFormat="1" x14ac:dyDescent="0.2"/>
    <row r="340" spans="1:34" ht="21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ht="18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25.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19.7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5.9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21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5.4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26.2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ht="20.2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ht="5.4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19.7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21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6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21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21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21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ht="6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21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</sheetData>
  <sheetProtection algorithmName="SHA-512" hashValue="UKXGcWGOBgKpUYXFbSpb6WBEnkKXrqs3vNurb+/gSb3Uq5+QLmJwNTgQyqDPULgomG9HChMle/OwipXmhSwWoA==" saltValue="oi/Lt7wja2bHdSUDv12NjQ==" spinCount="100000" sheet="1" objects="1" scenarios="1"/>
  <protectedRanges>
    <protectedRange sqref="B293:M294 B298:M298" name="Bereich12"/>
    <protectedRange sqref="B263:M264 B268:M268" name="Bereich11"/>
    <protectedRange sqref="B233:M234 B238:M238" name="Bereich10"/>
    <protectedRange sqref="B203:M204 B208:M208" name="Bereich9"/>
    <protectedRange sqref="B173:M174 B178:M178" name="Bereich8"/>
    <protectedRange sqref="B143:M144 B148:M148" name="Bereich7"/>
    <protectedRange sqref="B118:M118" name="Bereich6"/>
    <protectedRange sqref="B113:M114" name="Bereich5"/>
    <protectedRange sqref="B88:M88" name="Bereich4"/>
    <protectedRange sqref="B83:M84" name="Bereich3"/>
    <protectedRange sqref="B53:M54" name="Bereich1"/>
    <protectedRange sqref="B58:M58" name="Bereich2"/>
  </protectedRanges>
  <customSheetViews>
    <customSheetView guid="{FBC24256-48C5-4FB9-849B-CFD3011B31D7}" scale="115" showPageBreaks="1" printArea="1" view="pageBreakPreview" topLeftCell="A22">
      <selection activeCell="B54" sqref="B54"/>
      <pageMargins left="0.7" right="0.7" top="0.75" bottom="0.75" header="0.3" footer="0.3"/>
      <pageSetup paperSize="9" orientation="landscape" r:id="rId1"/>
      <headerFooter alignWithMargins="0">
        <oddFooter>&amp;C&amp;A&amp;RSeite &amp;P</oddFooter>
      </headerFooter>
    </customSheetView>
  </customSheetViews>
  <mergeCells count="164">
    <mergeCell ref="A81:A82"/>
    <mergeCell ref="N81:N82"/>
    <mergeCell ref="A87:M87"/>
    <mergeCell ref="A314:N314"/>
    <mergeCell ref="A315:N315"/>
    <mergeCell ref="A317:B317"/>
    <mergeCell ref="D317:I317"/>
    <mergeCell ref="K317:N317"/>
    <mergeCell ref="A311:M311"/>
    <mergeCell ref="A312:N312"/>
    <mergeCell ref="A313:N313"/>
    <mergeCell ref="A297:M297"/>
    <mergeCell ref="A310:C310"/>
    <mergeCell ref="K310:N310"/>
    <mergeCell ref="A251:M251"/>
    <mergeCell ref="A252:N252"/>
    <mergeCell ref="A253:N253"/>
    <mergeCell ref="A254:N254"/>
    <mergeCell ref="A255:N255"/>
    <mergeCell ref="A257:B257"/>
    <mergeCell ref="D257:I257"/>
    <mergeCell ref="K257:N257"/>
    <mergeCell ref="A229:N229"/>
    <mergeCell ref="A231:A232"/>
    <mergeCell ref="A41:M41"/>
    <mergeCell ref="A42:N42"/>
    <mergeCell ref="A45:N45"/>
    <mergeCell ref="A51:A52"/>
    <mergeCell ref="A57:M57"/>
    <mergeCell ref="N51:N52"/>
    <mergeCell ref="K77:N77"/>
    <mergeCell ref="A289:N289"/>
    <mergeCell ref="A291:A292"/>
    <mergeCell ref="N291:N292"/>
    <mergeCell ref="A281:M281"/>
    <mergeCell ref="A282:N282"/>
    <mergeCell ref="A283:N283"/>
    <mergeCell ref="A284:N284"/>
    <mergeCell ref="A285:N285"/>
    <mergeCell ref="A287:B287"/>
    <mergeCell ref="D287:I287"/>
    <mergeCell ref="K287:N287"/>
    <mergeCell ref="A259:N259"/>
    <mergeCell ref="A261:A262"/>
    <mergeCell ref="N261:N262"/>
    <mergeCell ref="A267:M267"/>
    <mergeCell ref="A280:C280"/>
    <mergeCell ref="K280:N280"/>
    <mergeCell ref="K250:N250"/>
    <mergeCell ref="A221:M221"/>
    <mergeCell ref="A222:N222"/>
    <mergeCell ref="A223:N223"/>
    <mergeCell ref="A224:N224"/>
    <mergeCell ref="A225:N225"/>
    <mergeCell ref="A227:B227"/>
    <mergeCell ref="D227:I227"/>
    <mergeCell ref="K227:N227"/>
    <mergeCell ref="D77:I77"/>
    <mergeCell ref="A199:N199"/>
    <mergeCell ref="A201:A202"/>
    <mergeCell ref="N201:N202"/>
    <mergeCell ref="A207:M207"/>
    <mergeCell ref="A220:C220"/>
    <mergeCell ref="K220:N220"/>
    <mergeCell ref="D107:I107"/>
    <mergeCell ref="K107:N107"/>
    <mergeCell ref="A79:N79"/>
    <mergeCell ref="A77:B77"/>
    <mergeCell ref="A197:B197"/>
    <mergeCell ref="D197:I197"/>
    <mergeCell ref="K197:N197"/>
    <mergeCell ref="A101:M101"/>
    <mergeCell ref="A103:N103"/>
    <mergeCell ref="A104:N104"/>
    <mergeCell ref="A105:N105"/>
    <mergeCell ref="A109:N109"/>
    <mergeCell ref="A111:A112"/>
    <mergeCell ref="N111:N112"/>
    <mergeCell ref="A117:M117"/>
    <mergeCell ref="A130:C130"/>
    <mergeCell ref="K130:N130"/>
    <mergeCell ref="A40:C40"/>
    <mergeCell ref="K40:N40"/>
    <mergeCell ref="A47:B47"/>
    <mergeCell ref="A49:N49"/>
    <mergeCell ref="D47:I47"/>
    <mergeCell ref="K47:N47"/>
    <mergeCell ref="A195:N195"/>
    <mergeCell ref="A43:N43"/>
    <mergeCell ref="A44:N44"/>
    <mergeCell ref="A70:C70"/>
    <mergeCell ref="K70:N70"/>
    <mergeCell ref="A71:M71"/>
    <mergeCell ref="A72:N72"/>
    <mergeCell ref="A74:N74"/>
    <mergeCell ref="A73:N73"/>
    <mergeCell ref="A75:N75"/>
    <mergeCell ref="A107:B107"/>
    <mergeCell ref="A102:N102"/>
    <mergeCell ref="A191:M191"/>
    <mergeCell ref="A192:N192"/>
    <mergeCell ref="A193:N193"/>
    <mergeCell ref="A194:N194"/>
    <mergeCell ref="A100:C100"/>
    <mergeCell ref="K100:N100"/>
    <mergeCell ref="N171:N172"/>
    <mergeCell ref="A131:M131"/>
    <mergeCell ref="A132:N132"/>
    <mergeCell ref="A133:N133"/>
    <mergeCell ref="A134:N134"/>
    <mergeCell ref="A135:N135"/>
    <mergeCell ref="A137:B137"/>
    <mergeCell ref="D137:I137"/>
    <mergeCell ref="K137:N137"/>
    <mergeCell ref="A139:N139"/>
    <mergeCell ref="A169:N169"/>
    <mergeCell ref="A319:N319"/>
    <mergeCell ref="A321:A322"/>
    <mergeCell ref="N321:N322"/>
    <mergeCell ref="A327:M327"/>
    <mergeCell ref="A141:A142"/>
    <mergeCell ref="N141:N142"/>
    <mergeCell ref="A147:M147"/>
    <mergeCell ref="A160:C160"/>
    <mergeCell ref="K160:N160"/>
    <mergeCell ref="A190:C190"/>
    <mergeCell ref="K190:N190"/>
    <mergeCell ref="A161:M161"/>
    <mergeCell ref="A162:N162"/>
    <mergeCell ref="A163:N163"/>
    <mergeCell ref="A164:N164"/>
    <mergeCell ref="A165:N165"/>
    <mergeCell ref="A167:B167"/>
    <mergeCell ref="D167:I167"/>
    <mergeCell ref="K167:N167"/>
    <mergeCell ref="N231:N232"/>
    <mergeCell ref="A237:M237"/>
    <mergeCell ref="A250:C250"/>
    <mergeCell ref="A171:A172"/>
    <mergeCell ref="A177:M177"/>
    <mergeCell ref="A1:N1"/>
    <mergeCell ref="B20:B21"/>
    <mergeCell ref="C20:M21"/>
    <mergeCell ref="B22:B23"/>
    <mergeCell ref="C22:M23"/>
    <mergeCell ref="B24:B25"/>
    <mergeCell ref="C24:M25"/>
    <mergeCell ref="C26:M27"/>
    <mergeCell ref="B26:B27"/>
    <mergeCell ref="B14:B15"/>
    <mergeCell ref="C14:M15"/>
    <mergeCell ref="B16:B17"/>
    <mergeCell ref="C16:M17"/>
    <mergeCell ref="B18:B19"/>
    <mergeCell ref="C18:M19"/>
    <mergeCell ref="B3:D4"/>
    <mergeCell ref="C6:M7"/>
    <mergeCell ref="C8:M9"/>
    <mergeCell ref="C10:M11"/>
    <mergeCell ref="B6:B7"/>
    <mergeCell ref="B8:B9"/>
    <mergeCell ref="B10:B11"/>
    <mergeCell ref="B12:B13"/>
    <mergeCell ref="C12:M13"/>
  </mergeCells>
  <conditionalFormatting sqref="O55:AF55">
    <cfRule type="cellIs" dxfId="9" priority="14" stopIfTrue="1" operator="greaterThan">
      <formula>10</formula>
    </cfRule>
  </conditionalFormatting>
  <conditionalFormatting sqref="O85:AF85">
    <cfRule type="cellIs" dxfId="8" priority="12" stopIfTrue="1" operator="greaterThan">
      <formula>10</formula>
    </cfRule>
  </conditionalFormatting>
  <conditionalFormatting sqref="O145:AF145">
    <cfRule type="cellIs" dxfId="7" priority="10" stopIfTrue="1" operator="greaterThan">
      <formula>10</formula>
    </cfRule>
  </conditionalFormatting>
  <conditionalFormatting sqref="O175:AF175">
    <cfRule type="cellIs" dxfId="6" priority="9" stopIfTrue="1" operator="greaterThan">
      <formula>10</formula>
    </cfRule>
  </conditionalFormatting>
  <conditionalFormatting sqref="O205:AF205">
    <cfRule type="cellIs" dxfId="5" priority="8" stopIfTrue="1" operator="greaterThan">
      <formula>10</formula>
    </cfRule>
  </conditionalFormatting>
  <conditionalFormatting sqref="O235:AF235">
    <cfRule type="cellIs" dxfId="4" priority="7" stopIfTrue="1" operator="greaterThan">
      <formula>10</formula>
    </cfRule>
  </conditionalFormatting>
  <conditionalFormatting sqref="O265:AF265">
    <cfRule type="cellIs" dxfId="3" priority="6" stopIfTrue="1" operator="greaterThan">
      <formula>10</formula>
    </cfRule>
  </conditionalFormatting>
  <conditionalFormatting sqref="O295:AF295">
    <cfRule type="cellIs" dxfId="2" priority="5" stopIfTrue="1" operator="greaterThan">
      <formula>10</formula>
    </cfRule>
  </conditionalFormatting>
  <conditionalFormatting sqref="O325:AF325">
    <cfRule type="cellIs" dxfId="1" priority="4" stopIfTrue="1" operator="greaterThan">
      <formula>10</formula>
    </cfRule>
  </conditionalFormatting>
  <conditionalFormatting sqref="O355:AF355">
    <cfRule type="cellIs" dxfId="0" priority="3" stopIfTrue="1" operator="greaterThan">
      <formula>10</formula>
    </cfRule>
  </conditionalFormatting>
  <hyperlinks>
    <hyperlink ref="C6:M7" location="'geleistete Stunden'!B54" display="'geleistete Stunden'!B54"/>
    <hyperlink ref="C8:M9" location="'geleistete Stunden'!B84" display="'geleistete Stunden'!B84"/>
    <hyperlink ref="C10:M11" location="'geleistete Stunden'!B114" display="'geleistete Stunden'!B114"/>
    <hyperlink ref="C12:M13" location="'geleistete Stunden'!B144" display="'geleistete Stunden'!B144"/>
    <hyperlink ref="C14:M15" location="'geleistete Stunden'!B174" display="'geleistete Stunden'!B174"/>
    <hyperlink ref="C16:M17" location="'geleistete Stunden'!B204" display="'geleistete Stunden'!B204"/>
    <hyperlink ref="C18:M19" location="'geleistete Stunden'!B234" display="'geleistete Stunden'!B234"/>
    <hyperlink ref="C20:M21" location="'geleistete Stunden'!B264" display="'geleistete Stunden'!B264"/>
    <hyperlink ref="C22:M23" location="'geleistete Stunden'!B294" display="'geleistete Stunden'!B294"/>
    <hyperlink ref="C24:M25" location="'geleistete Stunden'!B324" display="'geleistete Stunden'!B324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>
    <oddFooter>&amp;C&amp;A&amp;RSeite &amp;P</oddFooter>
  </headerFooter>
  <ignoredErrors>
    <ignoredError sqref="N55" formula="1"/>
    <ignoredError sqref="K47 K77 K107 K137 K167 K197 K227 K257 K287 K317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view="pageBreakPreview" zoomScaleNormal="100" zoomScaleSheetLayoutView="100" workbookViewId="0">
      <selection activeCell="A20" sqref="A20:R20"/>
    </sheetView>
  </sheetViews>
  <sheetFormatPr baseColWidth="10" defaultColWidth="9" defaultRowHeight="12.75" x14ac:dyDescent="0.2"/>
  <cols>
    <col min="1" max="18" width="7.28515625" customWidth="1"/>
  </cols>
  <sheetData>
    <row r="1" spans="1:22" ht="25.5" customHeight="1" x14ac:dyDescent="0.2">
      <c r="A1" s="139" t="s">
        <v>48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22" ht="15.95" customHeight="1" x14ac:dyDescent="0.2">
      <c r="A2" s="195" t="s">
        <v>81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22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2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2" ht="32.25" customHeight="1" thickBot="1" x14ac:dyDescent="0.25">
      <c r="A5" s="239" t="s">
        <v>33</v>
      </c>
      <c r="B5" s="234"/>
      <c r="C5" s="234"/>
      <c r="D5" s="234"/>
      <c r="E5" s="234"/>
      <c r="F5" s="235"/>
      <c r="G5" s="233" t="s">
        <v>60</v>
      </c>
      <c r="H5" s="234"/>
      <c r="I5" s="234"/>
      <c r="J5" s="235"/>
      <c r="K5" s="233" t="s">
        <v>30</v>
      </c>
      <c r="L5" s="234"/>
      <c r="M5" s="234"/>
      <c r="N5" s="235"/>
      <c r="O5" s="233" t="s">
        <v>42</v>
      </c>
      <c r="P5" s="234"/>
      <c r="Q5" s="234"/>
      <c r="R5" s="236"/>
    </row>
    <row r="6" spans="1:22" ht="19.7" customHeight="1" x14ac:dyDescent="0.2">
      <c r="A6" s="240" t="str">
        <f>IF('Allgemeine Daten'!B7="","",'Allgemeine Daten'!B7&amp; IF(AND('Allgemeine Daten'!J7&lt;1,  'Allgemeine Daten'!J7&gt;0 )," (Teilzeit)",""))</f>
        <v/>
      </c>
      <c r="B6" s="241"/>
      <c r="C6" s="241"/>
      <c r="D6" s="241"/>
      <c r="E6" s="241"/>
      <c r="F6" s="242"/>
      <c r="G6" s="243" t="str">
        <f>IF('Allgemeine Daten'!F7="","",'Allgemeine Daten'!F7)</f>
        <v/>
      </c>
      <c r="H6" s="241"/>
      <c r="I6" s="241"/>
      <c r="J6" s="242"/>
      <c r="K6" s="244" t="str">
        <f>IF('geleistete Stunden'!N53=0,"",'geleistete Stunden'!N53)</f>
        <v/>
      </c>
      <c r="L6" s="245"/>
      <c r="M6" s="245"/>
      <c r="N6" s="246"/>
      <c r="O6" s="243" t="str">
        <f t="shared" ref="O6" si="0">IF(K6="","",K6*G6)</f>
        <v/>
      </c>
      <c r="P6" s="241"/>
      <c r="Q6" s="241">
        <f t="shared" ref="Q6" si="1">SUM(O6:P23)</f>
        <v>0</v>
      </c>
      <c r="R6" s="247"/>
    </row>
    <row r="7" spans="1:22" ht="19.7" customHeight="1" x14ac:dyDescent="0.2">
      <c r="A7" s="217" t="str">
        <f>IF('Allgemeine Daten'!B8="","",'Allgemeine Daten'!B8&amp; IF(AND('Allgemeine Daten'!J8&lt;1,  'Allgemeine Daten'!J8&gt;0 )," (Teilzeit)",""))</f>
        <v/>
      </c>
      <c r="B7" s="218"/>
      <c r="C7" s="218"/>
      <c r="D7" s="218"/>
      <c r="E7" s="218"/>
      <c r="F7" s="219"/>
      <c r="G7" s="220" t="str">
        <f>IF('Allgemeine Daten'!F8="","",'Allgemeine Daten'!F8)</f>
        <v/>
      </c>
      <c r="H7" s="218"/>
      <c r="I7" s="218"/>
      <c r="J7" s="219"/>
      <c r="K7" s="221" t="str">
        <f>IF('geleistete Stunden'!N83=0,"",'geleistete Stunden'!N83)</f>
        <v/>
      </c>
      <c r="L7" s="222"/>
      <c r="M7" s="222"/>
      <c r="N7" s="223"/>
      <c r="O7" s="220" t="str">
        <f t="shared" ref="O7:O16" si="2">IF(K7="","",K7*G7)</f>
        <v/>
      </c>
      <c r="P7" s="218"/>
      <c r="Q7" s="218">
        <f t="shared" ref="Q7:Q15" si="3">SUM(O7:P24)</f>
        <v>0</v>
      </c>
      <c r="R7" s="224"/>
      <c r="V7" s="2"/>
    </row>
    <row r="8" spans="1:22" ht="19.7" customHeight="1" x14ac:dyDescent="0.2">
      <c r="A8" s="217" t="str">
        <f>IF('Allgemeine Daten'!B9="","",'Allgemeine Daten'!B9&amp; IF(AND('Allgemeine Daten'!J9&lt;1,  'Allgemeine Daten'!J9&gt;0 )," (Teilzeit)",""))</f>
        <v/>
      </c>
      <c r="B8" s="218"/>
      <c r="C8" s="218"/>
      <c r="D8" s="218"/>
      <c r="E8" s="218"/>
      <c r="F8" s="219"/>
      <c r="G8" s="220" t="str">
        <f>IF('Allgemeine Daten'!F9="","",'Allgemeine Daten'!F9)</f>
        <v/>
      </c>
      <c r="H8" s="218"/>
      <c r="I8" s="218"/>
      <c r="J8" s="219"/>
      <c r="K8" s="221" t="str">
        <f>IF('geleistete Stunden'!N113=0,"",'geleistete Stunden'!N113)</f>
        <v/>
      </c>
      <c r="L8" s="222"/>
      <c r="M8" s="222"/>
      <c r="N8" s="223"/>
      <c r="O8" s="220" t="str">
        <f t="shared" si="2"/>
        <v/>
      </c>
      <c r="P8" s="218"/>
      <c r="Q8" s="218">
        <f t="shared" si="3"/>
        <v>0</v>
      </c>
      <c r="R8" s="224"/>
    </row>
    <row r="9" spans="1:22" ht="19.7" customHeight="1" x14ac:dyDescent="0.2">
      <c r="A9" s="217" t="str">
        <f>IF('Allgemeine Daten'!B10="","",'Allgemeine Daten'!B10&amp; IF(AND('Allgemeine Daten'!J10&lt;1,  'Allgemeine Daten'!J10&gt;0 )," (Teilzeit)",""))</f>
        <v/>
      </c>
      <c r="B9" s="218"/>
      <c r="C9" s="218"/>
      <c r="D9" s="218"/>
      <c r="E9" s="218"/>
      <c r="F9" s="219"/>
      <c r="G9" s="220" t="str">
        <f>IF('Allgemeine Daten'!F10="","",'Allgemeine Daten'!F10)</f>
        <v/>
      </c>
      <c r="H9" s="218"/>
      <c r="I9" s="218"/>
      <c r="J9" s="219"/>
      <c r="K9" s="221" t="str">
        <f>IF('geleistete Stunden'!N143=0,"",'geleistete Stunden'!N143)</f>
        <v/>
      </c>
      <c r="L9" s="222"/>
      <c r="M9" s="222"/>
      <c r="N9" s="223"/>
      <c r="O9" s="220" t="str">
        <f t="shared" si="2"/>
        <v/>
      </c>
      <c r="P9" s="218"/>
      <c r="Q9" s="218">
        <f t="shared" si="3"/>
        <v>0</v>
      </c>
      <c r="R9" s="224"/>
    </row>
    <row r="10" spans="1:22" ht="19.7" customHeight="1" x14ac:dyDescent="0.2">
      <c r="A10" s="217" t="str">
        <f>IF('Allgemeine Daten'!B11="","",'Allgemeine Daten'!B11&amp; IF(AND('Allgemeine Daten'!J11&lt;1,  'Allgemeine Daten'!J11&gt;0 )," (Teilzeit)",""))</f>
        <v/>
      </c>
      <c r="B10" s="218"/>
      <c r="C10" s="218"/>
      <c r="D10" s="218"/>
      <c r="E10" s="218"/>
      <c r="F10" s="219"/>
      <c r="G10" s="220" t="str">
        <f>IF('Allgemeine Daten'!F11="","",'Allgemeine Daten'!F11)</f>
        <v/>
      </c>
      <c r="H10" s="218"/>
      <c r="I10" s="218"/>
      <c r="J10" s="219"/>
      <c r="K10" s="221" t="str">
        <f>IF('geleistete Stunden'!N173=0,"",'geleistete Stunden'!N173)</f>
        <v/>
      </c>
      <c r="L10" s="222"/>
      <c r="M10" s="222"/>
      <c r="N10" s="223"/>
      <c r="O10" s="220" t="str">
        <f t="shared" si="2"/>
        <v/>
      </c>
      <c r="P10" s="218"/>
      <c r="Q10" s="218">
        <f t="shared" si="3"/>
        <v>0</v>
      </c>
      <c r="R10" s="224"/>
    </row>
    <row r="11" spans="1:22" ht="19.7" customHeight="1" x14ac:dyDescent="0.2">
      <c r="A11" s="217" t="str">
        <f>IF('Allgemeine Daten'!B12="","",'Allgemeine Daten'!B12&amp; IF(AND('Allgemeine Daten'!J12&lt;1,  'Allgemeine Daten'!J12&gt;0 )," (Teilzeit)",""))</f>
        <v/>
      </c>
      <c r="B11" s="218"/>
      <c r="C11" s="218"/>
      <c r="D11" s="218"/>
      <c r="E11" s="218"/>
      <c r="F11" s="219"/>
      <c r="G11" s="220" t="str">
        <f>IF('Allgemeine Daten'!F12="","",'Allgemeine Daten'!F12)</f>
        <v/>
      </c>
      <c r="H11" s="218"/>
      <c r="I11" s="218"/>
      <c r="J11" s="219"/>
      <c r="K11" s="221" t="str">
        <f>IF('geleistete Stunden'!N203=0,"",'geleistete Stunden'!N203)</f>
        <v/>
      </c>
      <c r="L11" s="222"/>
      <c r="M11" s="222"/>
      <c r="N11" s="223"/>
      <c r="O11" s="220" t="str">
        <f t="shared" si="2"/>
        <v/>
      </c>
      <c r="P11" s="218"/>
      <c r="Q11" s="218">
        <f t="shared" si="3"/>
        <v>0</v>
      </c>
      <c r="R11" s="224"/>
    </row>
    <row r="12" spans="1:22" ht="19.7" customHeight="1" x14ac:dyDescent="0.2">
      <c r="A12" s="217" t="str">
        <f>IF('Allgemeine Daten'!B13="","",'Allgemeine Daten'!B13&amp; IF(AND('Allgemeine Daten'!J13&lt;1,  'Allgemeine Daten'!J13&gt;0 )," (Teilzeit)",""))</f>
        <v/>
      </c>
      <c r="B12" s="218"/>
      <c r="C12" s="218"/>
      <c r="D12" s="218"/>
      <c r="E12" s="218"/>
      <c r="F12" s="219"/>
      <c r="G12" s="220" t="str">
        <f>IF('Allgemeine Daten'!F13="","",'Allgemeine Daten'!F13)</f>
        <v/>
      </c>
      <c r="H12" s="218"/>
      <c r="I12" s="218"/>
      <c r="J12" s="219"/>
      <c r="K12" s="221" t="str">
        <f>IF('geleistete Stunden'!N233=0,"",'geleistete Stunden'!N233)</f>
        <v/>
      </c>
      <c r="L12" s="222"/>
      <c r="M12" s="222"/>
      <c r="N12" s="223"/>
      <c r="O12" s="220" t="str">
        <f t="shared" si="2"/>
        <v/>
      </c>
      <c r="P12" s="218"/>
      <c r="Q12" s="218">
        <f t="shared" si="3"/>
        <v>0</v>
      </c>
      <c r="R12" s="224"/>
    </row>
    <row r="13" spans="1:22" ht="19.7" customHeight="1" x14ac:dyDescent="0.2">
      <c r="A13" s="217" t="str">
        <f>IF('Allgemeine Daten'!B14="","",'Allgemeine Daten'!B14&amp; IF(AND('Allgemeine Daten'!J14&lt;1,  'Allgemeine Daten'!J14&gt;0 )," (Teilzeit)",""))</f>
        <v/>
      </c>
      <c r="B13" s="218"/>
      <c r="C13" s="218"/>
      <c r="D13" s="218"/>
      <c r="E13" s="218"/>
      <c r="F13" s="219"/>
      <c r="G13" s="220" t="str">
        <f>IF('Allgemeine Daten'!F14="","",'Allgemeine Daten'!F14)</f>
        <v/>
      </c>
      <c r="H13" s="218"/>
      <c r="I13" s="218"/>
      <c r="J13" s="219"/>
      <c r="K13" s="221" t="str">
        <f>IF('geleistete Stunden'!N263=0,"",'geleistete Stunden'!N263)</f>
        <v/>
      </c>
      <c r="L13" s="222"/>
      <c r="M13" s="222"/>
      <c r="N13" s="223"/>
      <c r="O13" s="220" t="str">
        <f t="shared" si="2"/>
        <v/>
      </c>
      <c r="P13" s="218"/>
      <c r="Q13" s="218">
        <f t="shared" si="3"/>
        <v>0</v>
      </c>
      <c r="R13" s="224"/>
    </row>
    <row r="14" spans="1:22" ht="19.7" customHeight="1" x14ac:dyDescent="0.2">
      <c r="A14" s="217" t="str">
        <f>IF('Allgemeine Daten'!B15="","",'Allgemeine Daten'!B15&amp; IF(AND('Allgemeine Daten'!J15&lt;1,  'Allgemeine Daten'!J15&gt;0 )," (Teilzeit)",""))</f>
        <v/>
      </c>
      <c r="B14" s="218"/>
      <c r="C14" s="218"/>
      <c r="D14" s="218"/>
      <c r="E14" s="218"/>
      <c r="F14" s="219"/>
      <c r="G14" s="220" t="str">
        <f>IF('Allgemeine Daten'!F15="","",'Allgemeine Daten'!F15)</f>
        <v/>
      </c>
      <c r="H14" s="218"/>
      <c r="I14" s="218"/>
      <c r="J14" s="219"/>
      <c r="K14" s="221" t="str">
        <f>IF('geleistete Stunden'!N293=0,"",'geleistete Stunden'!N293)</f>
        <v/>
      </c>
      <c r="L14" s="222"/>
      <c r="M14" s="222"/>
      <c r="N14" s="223"/>
      <c r="O14" s="220" t="str">
        <f t="shared" si="2"/>
        <v/>
      </c>
      <c r="P14" s="218"/>
      <c r="Q14" s="218">
        <f t="shared" si="3"/>
        <v>0</v>
      </c>
      <c r="R14" s="224"/>
    </row>
    <row r="15" spans="1:22" ht="19.7" customHeight="1" x14ac:dyDescent="0.2">
      <c r="A15" s="217" t="str">
        <f>IF('Allgemeine Daten'!B16="","",'Allgemeine Daten'!B16&amp; IF(AND('Allgemeine Daten'!J16&lt;1,  'Allgemeine Daten'!J16&gt;0 )," (Teilzeit)",""))</f>
        <v/>
      </c>
      <c r="B15" s="218"/>
      <c r="C15" s="218"/>
      <c r="D15" s="218"/>
      <c r="E15" s="218"/>
      <c r="F15" s="219"/>
      <c r="G15" s="220" t="str">
        <f>IF('Allgemeine Daten'!F16="","",'Allgemeine Daten'!F16)</f>
        <v/>
      </c>
      <c r="H15" s="218"/>
      <c r="I15" s="218"/>
      <c r="J15" s="219"/>
      <c r="K15" s="221" t="str">
        <f>IF('geleistete Stunden'!N323=0,"",'geleistete Stunden'!N323)</f>
        <v/>
      </c>
      <c r="L15" s="222"/>
      <c r="M15" s="222"/>
      <c r="N15" s="223"/>
      <c r="O15" s="220" t="str">
        <f t="shared" si="2"/>
        <v/>
      </c>
      <c r="P15" s="218"/>
      <c r="Q15" s="218">
        <f t="shared" si="3"/>
        <v>0</v>
      </c>
      <c r="R15" s="224"/>
    </row>
    <row r="16" spans="1:22" ht="19.7" customHeight="1" thickBot="1" x14ac:dyDescent="0.25">
      <c r="A16" s="225" t="str">
        <f>IF('Allgemeine Daten'!B17="","",'Allgemeine Daten'!B17)</f>
        <v/>
      </c>
      <c r="B16" s="226"/>
      <c r="C16" s="226"/>
      <c r="D16" s="226"/>
      <c r="E16" s="226"/>
      <c r="F16" s="227"/>
      <c r="G16" s="228" t="str">
        <f>IF('Allgemeine Daten'!H17="","",'Allgemeine Daten'!H17)</f>
        <v/>
      </c>
      <c r="H16" s="226"/>
      <c r="I16" s="226"/>
      <c r="J16" s="227"/>
      <c r="K16" s="229" t="str">
        <f>IF('geleistete Stunden'!N353=0,"",'geleistete Stunden'!N353)</f>
        <v/>
      </c>
      <c r="L16" s="230"/>
      <c r="M16" s="230"/>
      <c r="N16" s="231"/>
      <c r="O16" s="228" t="str">
        <f t="shared" si="2"/>
        <v/>
      </c>
      <c r="P16" s="226"/>
      <c r="Q16" s="226">
        <f t="shared" ref="Q16" si="4">SUM(O16:P33)</f>
        <v>0</v>
      </c>
      <c r="R16" s="232"/>
    </row>
    <row r="17" spans="1:18" ht="24" customHeight="1" thickBot="1" x14ac:dyDescent="0.25">
      <c r="A17" s="58"/>
      <c r="B17" s="58"/>
      <c r="C17" s="58"/>
      <c r="D17" s="58"/>
      <c r="E17" s="57"/>
      <c r="F17" s="237" t="s">
        <v>49</v>
      </c>
      <c r="G17" s="237"/>
      <c r="H17" s="237"/>
      <c r="I17" s="237"/>
      <c r="J17" s="237"/>
      <c r="K17" s="237"/>
      <c r="L17" s="237"/>
      <c r="M17" s="237"/>
      <c r="N17" s="238"/>
      <c r="O17" s="213">
        <f>SUM(O6:O16)</f>
        <v>0</v>
      </c>
      <c r="P17" s="214"/>
      <c r="Q17" s="215"/>
      <c r="R17" s="216"/>
    </row>
    <row r="18" spans="1:18" ht="19.7" customHeight="1" x14ac:dyDescent="0.2">
      <c r="A18" s="209"/>
      <c r="B18" s="209"/>
      <c r="C18" s="209"/>
      <c r="D18" s="209"/>
      <c r="E18" s="212"/>
      <c r="F18" s="212"/>
      <c r="G18" s="9"/>
      <c r="H18" s="9"/>
      <c r="I18" s="9"/>
      <c r="J18" s="9"/>
      <c r="K18" s="209"/>
      <c r="L18" s="209"/>
      <c r="M18" s="209"/>
      <c r="N18" s="209"/>
      <c r="O18" s="209"/>
      <c r="P18" s="209"/>
      <c r="Q18" s="209"/>
      <c r="R18" s="209"/>
    </row>
    <row r="19" spans="1:18" ht="19.7" customHeight="1" x14ac:dyDescent="0.2">
      <c r="A19" s="207"/>
      <c r="B19" s="207"/>
      <c r="C19" s="207"/>
      <c r="D19" s="207"/>
      <c r="E19" s="207"/>
      <c r="F19" s="207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18" ht="19.7" customHeight="1" x14ac:dyDescent="0.2">
      <c r="A20" s="207"/>
      <c r="B20" s="207"/>
      <c r="C20" s="207"/>
      <c r="D20" s="207"/>
      <c r="E20" s="207"/>
      <c r="F20" s="207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</row>
    <row r="21" spans="1:18" ht="14.25" customHeight="1" x14ac:dyDescent="0.2">
      <c r="A21" s="209"/>
      <c r="B21" s="209"/>
      <c r="C21" s="209"/>
      <c r="D21" s="209"/>
      <c r="E21" s="212"/>
      <c r="F21" s="212"/>
      <c r="G21" s="11"/>
      <c r="H21" s="31"/>
      <c r="I21" s="11"/>
      <c r="J21" s="11"/>
      <c r="K21" s="209"/>
      <c r="L21" s="209"/>
      <c r="M21" s="209"/>
      <c r="N21" s="209"/>
      <c r="O21" s="209"/>
      <c r="P21" s="209"/>
      <c r="Q21" s="209"/>
      <c r="R21" s="209"/>
    </row>
    <row r="22" spans="1:18" ht="21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209"/>
      <c r="P22" s="209"/>
      <c r="Q22" s="209"/>
      <c r="R22" s="209"/>
    </row>
    <row r="23" spans="1:18" ht="19.7" customHeight="1" x14ac:dyDescent="0.2">
      <c r="A23" s="210"/>
      <c r="B23" s="211"/>
      <c r="C23" s="211"/>
      <c r="D23" s="211"/>
      <c r="E23" s="211"/>
      <c r="F23" s="86"/>
      <c r="G23" s="11"/>
      <c r="H23" s="43"/>
      <c r="I23" s="44"/>
      <c r="J23" s="43"/>
      <c r="K23" s="209"/>
      <c r="L23" s="209"/>
      <c r="M23" s="209"/>
      <c r="N23" s="209"/>
      <c r="O23" s="209"/>
      <c r="P23" s="209"/>
      <c r="Q23" s="209"/>
      <c r="R23" s="209"/>
    </row>
    <row r="24" spans="1:18" ht="19.7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3.4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/>
    <row r="40" spans="1:6" ht="23.45" customHeight="1" x14ac:dyDescent="0.2"/>
    <row r="41" spans="1:6" ht="23.45" customHeight="1" x14ac:dyDescent="0.2"/>
    <row r="44" spans="1:6" x14ac:dyDescent="0.2">
      <c r="A44" s="1"/>
    </row>
    <row r="46" spans="1:6" x14ac:dyDescent="0.2">
      <c r="A46" s="5"/>
      <c r="B46" s="4"/>
      <c r="C46" s="4"/>
      <c r="D46" s="4"/>
      <c r="E46" s="4"/>
      <c r="F46" s="6"/>
    </row>
    <row r="47" spans="1:6" x14ac:dyDescent="0.2">
      <c r="A47" s="3"/>
      <c r="F47" s="3"/>
    </row>
  </sheetData>
  <sheetProtection algorithmName="SHA-512" hashValue="JEcnPJldFeJ+C94cgU+nFSEv41LkNGWctGsUZwyy7eP4Fj7/BtZSQW9i2mRxPh4JzOw8PFl7eymdy1jG3wVBQw==" saltValue="NZNWejRB9WUNPsGKfe6Rpg==" spinCount="100000" sheet="1" objects="1" scenarios="1"/>
  <protectedRanges>
    <protectedRange sqref="A20" name="Bereich1"/>
  </protectedRanges>
  <customSheetViews>
    <customSheetView guid="{FBC24256-48C5-4FB9-849B-CFD3011B31D7}" showPageBreaks="1" view="pageLayout">
      <selection activeCell="A19" sqref="A19:R20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64">
    <mergeCell ref="G5:J5"/>
    <mergeCell ref="O5:R5"/>
    <mergeCell ref="K5:N5"/>
    <mergeCell ref="F17:N17"/>
    <mergeCell ref="A5:F5"/>
    <mergeCell ref="A6:F6"/>
    <mergeCell ref="G6:J6"/>
    <mergeCell ref="K6:N6"/>
    <mergeCell ref="O6:R6"/>
    <mergeCell ref="A7:F7"/>
    <mergeCell ref="G7:J7"/>
    <mergeCell ref="K7:N7"/>
    <mergeCell ref="O7:R7"/>
    <mergeCell ref="A8:F8"/>
    <mergeCell ref="G8:J8"/>
    <mergeCell ref="K8:N8"/>
    <mergeCell ref="O8:R8"/>
    <mergeCell ref="A9:F9"/>
    <mergeCell ref="G9:J9"/>
    <mergeCell ref="K9:N9"/>
    <mergeCell ref="O9:R9"/>
    <mergeCell ref="K10:N10"/>
    <mergeCell ref="O10:R10"/>
    <mergeCell ref="A11:F11"/>
    <mergeCell ref="G11:J11"/>
    <mergeCell ref="K11:N11"/>
    <mergeCell ref="O11:R11"/>
    <mergeCell ref="A14:F14"/>
    <mergeCell ref="G14:J14"/>
    <mergeCell ref="K14:N14"/>
    <mergeCell ref="O14:R14"/>
    <mergeCell ref="A1:R1"/>
    <mergeCell ref="A2:R2"/>
    <mergeCell ref="A13:F13"/>
    <mergeCell ref="G13:J13"/>
    <mergeCell ref="A12:F12"/>
    <mergeCell ref="G12:J12"/>
    <mergeCell ref="K12:N12"/>
    <mergeCell ref="O12:R12"/>
    <mergeCell ref="K13:N13"/>
    <mergeCell ref="O13:R13"/>
    <mergeCell ref="A10:F10"/>
    <mergeCell ref="G10:J10"/>
    <mergeCell ref="A18:F18"/>
    <mergeCell ref="K18:N18"/>
    <mergeCell ref="O18:R18"/>
    <mergeCell ref="O17:R17"/>
    <mergeCell ref="A15:F15"/>
    <mergeCell ref="G15:J15"/>
    <mergeCell ref="K15:N15"/>
    <mergeCell ref="O15:R15"/>
    <mergeCell ref="A16:F16"/>
    <mergeCell ref="G16:J16"/>
    <mergeCell ref="K16:N16"/>
    <mergeCell ref="O16:R16"/>
    <mergeCell ref="A19:R19"/>
    <mergeCell ref="A20:R20"/>
    <mergeCell ref="O22:R22"/>
    <mergeCell ref="K23:N23"/>
    <mergeCell ref="O23:R23"/>
    <mergeCell ref="A23:E23"/>
    <mergeCell ref="A21:F21"/>
    <mergeCell ref="K21:N21"/>
    <mergeCell ref="O21:R2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view="pageBreakPreview" zoomScale="115" zoomScaleNormal="100" zoomScaleSheetLayoutView="115" workbookViewId="0">
      <selection activeCell="D21" sqref="D20:D21"/>
    </sheetView>
  </sheetViews>
  <sheetFormatPr baseColWidth="10" defaultColWidth="9" defaultRowHeight="12.75" x14ac:dyDescent="0.2"/>
  <cols>
    <col min="1" max="1" width="7.28515625" style="60" customWidth="1"/>
    <col min="2" max="2" width="12.5703125" style="60" customWidth="1"/>
    <col min="3" max="3" width="31.28515625" style="60" customWidth="1"/>
    <col min="4" max="4" width="53.140625" style="60" customWidth="1"/>
    <col min="5" max="5" width="14.5703125" style="60" customWidth="1"/>
    <col min="6" max="6" width="14.7109375" style="60" customWidth="1"/>
    <col min="7" max="16384" width="9" style="60"/>
  </cols>
  <sheetData>
    <row r="1" spans="1:8" ht="25.5" customHeight="1" x14ac:dyDescent="0.2">
      <c r="A1" s="139" t="s">
        <v>59</v>
      </c>
      <c r="B1" s="140"/>
      <c r="C1" s="140"/>
      <c r="D1" s="140"/>
      <c r="E1" s="140"/>
      <c r="F1" s="140"/>
    </row>
    <row r="2" spans="1:8" x14ac:dyDescent="0.2">
      <c r="A2" s="195" t="s">
        <v>81</v>
      </c>
      <c r="B2" s="196"/>
      <c r="C2" s="196"/>
      <c r="D2" s="196"/>
      <c r="E2" s="196"/>
      <c r="F2" s="196"/>
    </row>
    <row r="3" spans="1:8" ht="21.75" customHeight="1" x14ac:dyDescent="0.2">
      <c r="A3" s="9"/>
      <c r="B3" s="9"/>
      <c r="C3" s="9"/>
      <c r="D3" s="9"/>
      <c r="E3" s="9"/>
      <c r="F3" s="9"/>
    </row>
    <row r="4" spans="1:8" ht="13.5" thickBot="1" x14ac:dyDescent="0.25">
      <c r="A4" s="9"/>
      <c r="B4" s="9"/>
      <c r="C4" s="9"/>
      <c r="D4" s="9"/>
      <c r="E4" s="9"/>
      <c r="F4" s="9"/>
    </row>
    <row r="5" spans="1:8" ht="30.75" customHeight="1" thickBot="1" x14ac:dyDescent="0.25">
      <c r="A5" s="116" t="s">
        <v>12</v>
      </c>
      <c r="B5" s="117" t="s">
        <v>13</v>
      </c>
      <c r="C5" s="117" t="s">
        <v>74</v>
      </c>
      <c r="D5" s="117" t="s">
        <v>44</v>
      </c>
      <c r="E5" s="126" t="s">
        <v>71</v>
      </c>
      <c r="F5" s="125" t="s">
        <v>50</v>
      </c>
    </row>
    <row r="6" spans="1:8" ht="13.5" thickBot="1" x14ac:dyDescent="0.25">
      <c r="A6" s="39"/>
      <c r="B6" s="104"/>
      <c r="C6" s="99"/>
      <c r="D6" s="99"/>
      <c r="E6" s="100"/>
      <c r="F6" s="122">
        <f>SUM(E6:E61)</f>
        <v>0</v>
      </c>
    </row>
    <row r="7" spans="1:8" x14ac:dyDescent="0.2">
      <c r="A7" s="40"/>
      <c r="B7" s="90"/>
      <c r="C7" s="91"/>
      <c r="D7" s="91"/>
      <c r="E7" s="93"/>
      <c r="F7" s="11"/>
    </row>
    <row r="8" spans="1:8" x14ac:dyDescent="0.2">
      <c r="A8" s="40"/>
      <c r="B8" s="90"/>
      <c r="C8" s="91"/>
      <c r="D8" s="91"/>
      <c r="E8" s="93"/>
      <c r="F8" s="11"/>
    </row>
    <row r="9" spans="1:8" x14ac:dyDescent="0.2">
      <c r="A9" s="40"/>
      <c r="B9" s="90"/>
      <c r="C9" s="91"/>
      <c r="D9" s="91"/>
      <c r="E9" s="93"/>
      <c r="F9" s="11"/>
      <c r="H9" s="46"/>
    </row>
    <row r="10" spans="1:8" s="88" customFormat="1" x14ac:dyDescent="0.2">
      <c r="A10" s="40"/>
      <c r="B10" s="90"/>
      <c r="C10" s="91"/>
      <c r="D10" s="91"/>
      <c r="E10" s="93"/>
      <c r="F10" s="11"/>
    </row>
    <row r="11" spans="1:8" s="130" customFormat="1" x14ac:dyDescent="0.2">
      <c r="A11" s="40"/>
      <c r="B11" s="90"/>
      <c r="C11" s="131"/>
      <c r="D11" s="131"/>
      <c r="E11" s="133"/>
      <c r="F11" s="11"/>
    </row>
    <row r="12" spans="1:8" s="130" customFormat="1" x14ac:dyDescent="0.2">
      <c r="A12" s="40"/>
      <c r="B12" s="90"/>
      <c r="C12" s="131"/>
      <c r="D12" s="131"/>
      <c r="E12" s="133"/>
      <c r="F12" s="11"/>
    </row>
    <row r="13" spans="1:8" s="130" customFormat="1" x14ac:dyDescent="0.2">
      <c r="A13" s="40"/>
      <c r="B13" s="90"/>
      <c r="C13" s="131"/>
      <c r="D13" s="131"/>
      <c r="E13" s="133"/>
      <c r="F13" s="11"/>
    </row>
    <row r="14" spans="1:8" s="130" customFormat="1" x14ac:dyDescent="0.2">
      <c r="A14" s="40"/>
      <c r="B14" s="90"/>
      <c r="C14" s="131"/>
      <c r="D14" s="131"/>
      <c r="E14" s="133"/>
      <c r="F14" s="11"/>
    </row>
    <row r="15" spans="1:8" s="130" customFormat="1" x14ac:dyDescent="0.2">
      <c r="A15" s="40"/>
      <c r="B15" s="90"/>
      <c r="C15" s="131"/>
      <c r="D15" s="131"/>
      <c r="E15" s="133"/>
      <c r="F15" s="11"/>
    </row>
    <row r="16" spans="1:8" s="130" customFormat="1" x14ac:dyDescent="0.2">
      <c r="A16" s="40"/>
      <c r="B16" s="90"/>
      <c r="C16" s="131"/>
      <c r="D16" s="131"/>
      <c r="E16" s="133"/>
      <c r="F16" s="11"/>
    </row>
    <row r="17" spans="1:6" s="130" customFormat="1" x14ac:dyDescent="0.2">
      <c r="A17" s="40"/>
      <c r="B17" s="90"/>
      <c r="C17" s="131"/>
      <c r="D17" s="131"/>
      <c r="E17" s="133"/>
      <c r="F17" s="11"/>
    </row>
    <row r="18" spans="1:6" s="130" customFormat="1" x14ac:dyDescent="0.2">
      <c r="A18" s="40"/>
      <c r="B18" s="90"/>
      <c r="C18" s="131"/>
      <c r="D18" s="131"/>
      <c r="E18" s="133"/>
      <c r="F18" s="11"/>
    </row>
    <row r="19" spans="1:6" s="130" customFormat="1" x14ac:dyDescent="0.2">
      <c r="A19" s="40"/>
      <c r="B19" s="90"/>
      <c r="C19" s="131"/>
      <c r="D19" s="131"/>
      <c r="E19" s="133"/>
      <c r="F19" s="11"/>
    </row>
    <row r="20" spans="1:6" s="130" customFormat="1" x14ac:dyDescent="0.2">
      <c r="A20" s="40"/>
      <c r="B20" s="90"/>
      <c r="C20" s="131"/>
      <c r="D20" s="131"/>
      <c r="E20" s="133"/>
      <c r="F20" s="11"/>
    </row>
    <row r="21" spans="1:6" s="130" customFormat="1" x14ac:dyDescent="0.2">
      <c r="A21" s="40"/>
      <c r="B21" s="90"/>
      <c r="C21" s="131"/>
      <c r="D21" s="131"/>
      <c r="E21" s="133"/>
      <c r="F21" s="11"/>
    </row>
    <row r="22" spans="1:6" s="130" customFormat="1" x14ac:dyDescent="0.2">
      <c r="A22" s="40"/>
      <c r="B22" s="90"/>
      <c r="C22" s="131"/>
      <c r="D22" s="131"/>
      <c r="E22" s="123"/>
      <c r="F22" s="11"/>
    </row>
    <row r="23" spans="1:6" s="130" customFormat="1" x14ac:dyDescent="0.2">
      <c r="A23" s="40"/>
      <c r="B23" s="90"/>
      <c r="C23" s="131"/>
      <c r="D23" s="131"/>
      <c r="E23" s="133"/>
      <c r="F23" s="11"/>
    </row>
    <row r="24" spans="1:6" s="130" customFormat="1" x14ac:dyDescent="0.2">
      <c r="A24" s="40"/>
      <c r="B24" s="90"/>
      <c r="C24" s="131"/>
      <c r="D24" s="131"/>
      <c r="E24" s="133"/>
      <c r="F24" s="11"/>
    </row>
    <row r="25" spans="1:6" s="130" customFormat="1" x14ac:dyDescent="0.2">
      <c r="A25" s="40"/>
      <c r="B25" s="90"/>
      <c r="C25" s="131"/>
      <c r="D25" s="131"/>
      <c r="E25" s="133"/>
      <c r="F25" s="11"/>
    </row>
    <row r="26" spans="1:6" s="130" customFormat="1" x14ac:dyDescent="0.2">
      <c r="A26" s="40"/>
      <c r="B26" s="90"/>
      <c r="C26" s="131"/>
      <c r="D26" s="131"/>
      <c r="E26" s="133"/>
      <c r="F26" s="11"/>
    </row>
    <row r="27" spans="1:6" s="130" customFormat="1" x14ac:dyDescent="0.2">
      <c r="A27" s="40"/>
      <c r="B27" s="90"/>
      <c r="C27" s="131"/>
      <c r="D27" s="131"/>
      <c r="E27" s="133"/>
      <c r="F27" s="11"/>
    </row>
    <row r="28" spans="1:6" s="130" customFormat="1" x14ac:dyDescent="0.2">
      <c r="A28" s="40"/>
      <c r="B28" s="90"/>
      <c r="C28" s="131"/>
      <c r="D28" s="131"/>
      <c r="E28" s="133"/>
      <c r="F28" s="11"/>
    </row>
    <row r="29" spans="1:6" s="130" customFormat="1" x14ac:dyDescent="0.2">
      <c r="A29" s="40"/>
      <c r="B29" s="90"/>
      <c r="C29" s="131"/>
      <c r="D29" s="131"/>
      <c r="E29" s="133"/>
      <c r="F29" s="11"/>
    </row>
    <row r="30" spans="1:6" s="130" customFormat="1" x14ac:dyDescent="0.2">
      <c r="A30" s="40"/>
      <c r="B30" s="90"/>
      <c r="C30" s="131"/>
      <c r="D30" s="131"/>
      <c r="E30" s="133"/>
      <c r="F30" s="11"/>
    </row>
    <row r="31" spans="1:6" s="130" customFormat="1" x14ac:dyDescent="0.2">
      <c r="A31" s="40"/>
      <c r="B31" s="90"/>
      <c r="C31" s="131"/>
      <c r="D31" s="131"/>
      <c r="E31" s="133"/>
      <c r="F31" s="11"/>
    </row>
    <row r="32" spans="1:6" s="130" customFormat="1" x14ac:dyDescent="0.2">
      <c r="A32" s="40"/>
      <c r="B32" s="90"/>
      <c r="C32" s="131"/>
      <c r="D32" s="131"/>
      <c r="E32" s="133"/>
      <c r="F32" s="11"/>
    </row>
    <row r="33" spans="1:6" s="130" customFormat="1" x14ac:dyDescent="0.2">
      <c r="A33" s="40"/>
      <c r="B33" s="90"/>
      <c r="C33" s="131"/>
      <c r="D33" s="131"/>
      <c r="E33" s="133"/>
      <c r="F33" s="11"/>
    </row>
    <row r="34" spans="1:6" s="130" customFormat="1" x14ac:dyDescent="0.2">
      <c r="A34" s="40"/>
      <c r="B34" s="90"/>
      <c r="C34" s="131"/>
      <c r="D34" s="131"/>
      <c r="E34" s="123"/>
      <c r="F34" s="11"/>
    </row>
    <row r="35" spans="1:6" s="130" customFormat="1" x14ac:dyDescent="0.2">
      <c r="A35" s="40"/>
      <c r="B35" s="90"/>
      <c r="C35" s="131"/>
      <c r="D35" s="131"/>
      <c r="E35" s="133"/>
      <c r="F35" s="11"/>
    </row>
    <row r="36" spans="1:6" s="130" customFormat="1" x14ac:dyDescent="0.2">
      <c r="A36" s="40"/>
      <c r="B36" s="90"/>
      <c r="C36" s="131"/>
      <c r="D36" s="131"/>
      <c r="E36" s="133"/>
      <c r="F36" s="11"/>
    </row>
    <row r="37" spans="1:6" s="130" customFormat="1" x14ac:dyDescent="0.2">
      <c r="A37" s="40"/>
      <c r="B37" s="90"/>
      <c r="C37" s="131"/>
      <c r="D37" s="131"/>
      <c r="E37" s="133"/>
      <c r="F37" s="11"/>
    </row>
    <row r="38" spans="1:6" s="130" customFormat="1" x14ac:dyDescent="0.2">
      <c r="A38" s="40"/>
      <c r="B38" s="90"/>
      <c r="C38" s="131"/>
      <c r="D38" s="131"/>
      <c r="E38" s="133"/>
      <c r="F38" s="11"/>
    </row>
    <row r="39" spans="1:6" s="130" customFormat="1" x14ac:dyDescent="0.2">
      <c r="A39" s="40"/>
      <c r="B39" s="90"/>
      <c r="C39" s="131"/>
      <c r="D39" s="131"/>
      <c r="E39" s="133"/>
      <c r="F39" s="11"/>
    </row>
    <row r="40" spans="1:6" s="130" customFormat="1" x14ac:dyDescent="0.2">
      <c r="A40" s="40"/>
      <c r="B40" s="90"/>
      <c r="C40" s="131"/>
      <c r="D40" s="131"/>
      <c r="E40" s="133"/>
      <c r="F40" s="11"/>
    </row>
    <row r="41" spans="1:6" s="130" customFormat="1" x14ac:dyDescent="0.2">
      <c r="A41" s="40"/>
      <c r="B41" s="90"/>
      <c r="C41" s="131"/>
      <c r="D41" s="131"/>
      <c r="E41" s="133"/>
      <c r="F41" s="11"/>
    </row>
    <row r="42" spans="1:6" s="130" customFormat="1" x14ac:dyDescent="0.2">
      <c r="A42" s="40"/>
      <c r="B42" s="90"/>
      <c r="C42" s="131"/>
      <c r="D42" s="131"/>
      <c r="E42" s="133"/>
      <c r="F42" s="11"/>
    </row>
    <row r="43" spans="1:6" s="130" customFormat="1" x14ac:dyDescent="0.2">
      <c r="A43" s="40"/>
      <c r="B43" s="90"/>
      <c r="C43" s="131"/>
      <c r="D43" s="131"/>
      <c r="E43" s="133"/>
      <c r="F43" s="11"/>
    </row>
    <row r="44" spans="1:6" s="130" customFormat="1" x14ac:dyDescent="0.2">
      <c r="A44" s="40"/>
      <c r="B44" s="90"/>
      <c r="C44" s="131"/>
      <c r="D44" s="131"/>
      <c r="E44" s="133"/>
      <c r="F44" s="11"/>
    </row>
    <row r="45" spans="1:6" s="130" customFormat="1" x14ac:dyDescent="0.2">
      <c r="A45" s="40"/>
      <c r="B45" s="90"/>
      <c r="C45" s="131"/>
      <c r="D45" s="131"/>
      <c r="E45" s="133"/>
      <c r="F45" s="11"/>
    </row>
    <row r="46" spans="1:6" s="130" customFormat="1" x14ac:dyDescent="0.2">
      <c r="A46" s="40"/>
      <c r="B46" s="90"/>
      <c r="C46" s="131"/>
      <c r="D46" s="131"/>
      <c r="E46" s="123"/>
      <c r="F46" s="11"/>
    </row>
    <row r="47" spans="1:6" s="88" customFormat="1" x14ac:dyDescent="0.2">
      <c r="A47" s="40"/>
      <c r="B47" s="90"/>
      <c r="C47" s="91"/>
      <c r="D47" s="91"/>
      <c r="E47" s="93"/>
      <c r="F47" s="11"/>
    </row>
    <row r="48" spans="1:6" s="88" customFormat="1" x14ac:dyDescent="0.2">
      <c r="A48" s="40"/>
      <c r="B48" s="90"/>
      <c r="C48" s="91"/>
      <c r="D48" s="91"/>
      <c r="E48" s="93"/>
      <c r="F48" s="11"/>
    </row>
    <row r="49" spans="1:6" s="88" customFormat="1" x14ac:dyDescent="0.2">
      <c r="A49" s="40"/>
      <c r="B49" s="90"/>
      <c r="C49" s="91"/>
      <c r="D49" s="91"/>
      <c r="E49" s="93"/>
      <c r="F49" s="11"/>
    </row>
    <row r="50" spans="1:6" s="88" customFormat="1" x14ac:dyDescent="0.2">
      <c r="A50" s="40"/>
      <c r="B50" s="90"/>
      <c r="C50" s="91"/>
      <c r="D50" s="91"/>
      <c r="E50" s="93"/>
      <c r="F50" s="11"/>
    </row>
    <row r="51" spans="1:6" x14ac:dyDescent="0.2">
      <c r="A51" s="40"/>
      <c r="B51" s="90"/>
      <c r="C51" s="91"/>
      <c r="D51" s="91"/>
      <c r="E51" s="93"/>
      <c r="F51" s="11"/>
    </row>
    <row r="52" spans="1:6" x14ac:dyDescent="0.2">
      <c r="A52" s="40"/>
      <c r="B52" s="90"/>
      <c r="C52" s="91"/>
      <c r="D52" s="91"/>
      <c r="E52" s="93"/>
      <c r="F52" s="11"/>
    </row>
    <row r="53" spans="1:6" x14ac:dyDescent="0.2">
      <c r="A53" s="40"/>
      <c r="B53" s="90"/>
      <c r="C53" s="91"/>
      <c r="D53" s="91"/>
      <c r="E53" s="93"/>
      <c r="F53" s="11"/>
    </row>
    <row r="54" spans="1:6" x14ac:dyDescent="0.2">
      <c r="A54" s="40"/>
      <c r="B54" s="90"/>
      <c r="C54" s="91"/>
      <c r="D54" s="91"/>
      <c r="E54" s="93"/>
      <c r="F54" s="11"/>
    </row>
    <row r="55" spans="1:6" x14ac:dyDescent="0.2">
      <c r="A55" s="40"/>
      <c r="B55" s="90"/>
      <c r="C55" s="91"/>
      <c r="D55" s="91"/>
      <c r="E55" s="93"/>
      <c r="F55" s="11"/>
    </row>
    <row r="56" spans="1:6" x14ac:dyDescent="0.2">
      <c r="A56" s="40"/>
      <c r="B56" s="90"/>
      <c r="C56" s="91"/>
      <c r="D56" s="91"/>
      <c r="E56" s="93"/>
      <c r="F56" s="11"/>
    </row>
    <row r="57" spans="1:6" x14ac:dyDescent="0.2">
      <c r="A57" s="40"/>
      <c r="B57" s="90"/>
      <c r="C57" s="91"/>
      <c r="D57" s="91"/>
      <c r="E57" s="93"/>
      <c r="F57" s="11"/>
    </row>
    <row r="58" spans="1:6" x14ac:dyDescent="0.2">
      <c r="A58" s="40"/>
      <c r="B58" s="90"/>
      <c r="C58" s="91"/>
      <c r="D58" s="91"/>
      <c r="E58" s="123"/>
      <c r="F58" s="11"/>
    </row>
    <row r="59" spans="1:6" x14ac:dyDescent="0.2">
      <c r="A59" s="40"/>
      <c r="B59" s="90"/>
      <c r="C59" s="91"/>
      <c r="D59" s="91"/>
      <c r="E59" s="93"/>
      <c r="F59" s="11"/>
    </row>
    <row r="60" spans="1:6" x14ac:dyDescent="0.2">
      <c r="A60" s="40"/>
      <c r="B60" s="90"/>
      <c r="C60" s="91"/>
      <c r="D60" s="91"/>
      <c r="E60" s="93"/>
      <c r="F60" s="11"/>
    </row>
    <row r="61" spans="1:6" ht="13.5" thickBot="1" x14ac:dyDescent="0.25">
      <c r="A61" s="69"/>
      <c r="B61" s="70"/>
      <c r="C61" s="101"/>
      <c r="D61" s="101"/>
      <c r="E61" s="103"/>
      <c r="F61" s="11"/>
    </row>
    <row r="62" spans="1:6" ht="19.7" customHeight="1" x14ac:dyDescent="0.2">
      <c r="A62" s="61"/>
      <c r="B62" s="94"/>
      <c r="C62" s="94"/>
      <c r="D62" s="94"/>
      <c r="E62" s="94"/>
      <c r="F62" s="9"/>
    </row>
    <row r="63" spans="1:6" ht="19.7" customHeight="1" x14ac:dyDescent="0.2">
      <c r="A63" s="9"/>
      <c r="B63" s="9"/>
      <c r="C63" s="9"/>
      <c r="D63" s="9"/>
      <c r="E63" s="9"/>
      <c r="F63" s="9"/>
    </row>
    <row r="64" spans="1:6" ht="23.45" customHeight="1" x14ac:dyDescent="0.2">
      <c r="A64" s="9"/>
      <c r="B64" s="9"/>
      <c r="C64" s="9"/>
      <c r="D64" s="9"/>
      <c r="E64" s="9"/>
      <c r="F64" s="9"/>
    </row>
    <row r="65" spans="1:6" ht="23.45" customHeight="1" x14ac:dyDescent="0.2">
      <c r="A65" s="9"/>
      <c r="B65" s="9"/>
      <c r="C65" s="9"/>
      <c r="D65" s="9"/>
      <c r="E65" s="9"/>
      <c r="F65" s="9"/>
    </row>
    <row r="66" spans="1:6" ht="23.45" customHeight="1" x14ac:dyDescent="0.2"/>
    <row r="67" spans="1:6" ht="23.45" customHeight="1" x14ac:dyDescent="0.2"/>
    <row r="68" spans="1:6" ht="23.45" customHeight="1" x14ac:dyDescent="0.2"/>
    <row r="69" spans="1:6" ht="23.45" customHeight="1" x14ac:dyDescent="0.2"/>
    <row r="70" spans="1:6" ht="23.45" customHeight="1" x14ac:dyDescent="0.2"/>
    <row r="71" spans="1:6" ht="23.45" customHeight="1" x14ac:dyDescent="0.2"/>
    <row r="72" spans="1:6" ht="23.45" customHeight="1" x14ac:dyDescent="0.2"/>
    <row r="73" spans="1:6" ht="23.45" customHeight="1" x14ac:dyDescent="0.2"/>
    <row r="74" spans="1:6" ht="23.45" customHeight="1" x14ac:dyDescent="0.2"/>
    <row r="75" spans="1:6" ht="23.45" customHeight="1" x14ac:dyDescent="0.2"/>
    <row r="76" spans="1:6" ht="23.45" customHeight="1" x14ac:dyDescent="0.2"/>
    <row r="77" spans="1:6" ht="23.45" customHeight="1" x14ac:dyDescent="0.2"/>
    <row r="78" spans="1:6" ht="23.45" customHeight="1" x14ac:dyDescent="0.2"/>
    <row r="79" spans="1:6" ht="23.45" customHeight="1" x14ac:dyDescent="0.2"/>
    <row r="80" spans="1:6" ht="23.45" customHeight="1" x14ac:dyDescent="0.2"/>
    <row r="83" spans="1:3" x14ac:dyDescent="0.2">
      <c r="A83" s="1"/>
    </row>
    <row r="85" spans="1:3" x14ac:dyDescent="0.2">
      <c r="A85" s="5"/>
      <c r="B85" s="4"/>
      <c r="C85" s="4"/>
    </row>
    <row r="86" spans="1:3" x14ac:dyDescent="0.2">
      <c r="A86" s="3"/>
    </row>
  </sheetData>
  <sheetProtection algorithmName="SHA-512" hashValue="A1BTJnOln8tPI6ucxmo/UBJb/l/Jw2R83sb15RMSVqa/1183xeAbkN47kLOw2dXrx68Pi3XrDA4CsT9C0dLSFQ==" saltValue="l3nQ9EKjkxy2nBdudQeD+w==" spinCount="100000" sheet="1" objects="1" scenarios="1"/>
  <protectedRanges>
    <protectedRange sqref="A6:E61" name="Bereich1"/>
  </protectedRanges>
  <customSheetViews>
    <customSheetView guid="{FBC24256-48C5-4FB9-849B-CFD3011B31D7}" scale="115" showPageBreaks="1" view="pageBreakPreview">
      <selection activeCell="H9" sqref="H9:N9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="115" zoomScaleNormal="100" zoomScaleSheetLayoutView="115" workbookViewId="0">
      <selection activeCell="E7" sqref="E7"/>
    </sheetView>
  </sheetViews>
  <sheetFormatPr baseColWidth="10" defaultColWidth="9" defaultRowHeight="12.75" x14ac:dyDescent="0.2"/>
  <cols>
    <col min="1" max="1" width="7.28515625" style="54" customWidth="1"/>
    <col min="2" max="2" width="14.85546875" style="54" customWidth="1"/>
    <col min="3" max="3" width="7.28515625" style="54" customWidth="1"/>
    <col min="4" max="4" width="21.5703125" style="54" customWidth="1"/>
    <col min="5" max="5" width="53.140625" style="54" customWidth="1"/>
    <col min="6" max="9" width="7.28515625" style="54" customWidth="1"/>
    <col min="10" max="16384" width="9" style="54"/>
  </cols>
  <sheetData>
    <row r="1" spans="1:11" ht="25.5" customHeight="1" x14ac:dyDescent="0.2">
      <c r="A1" s="139" t="s">
        <v>38</v>
      </c>
      <c r="B1" s="140"/>
      <c r="C1" s="140"/>
      <c r="D1" s="140"/>
      <c r="E1" s="140"/>
      <c r="F1" s="140"/>
      <c r="G1" s="140"/>
      <c r="H1" s="140"/>
      <c r="I1" s="140"/>
    </row>
    <row r="2" spans="1:11" x14ac:dyDescent="0.2">
      <c r="A2" s="195" t="s">
        <v>81</v>
      </c>
      <c r="B2" s="196"/>
      <c r="C2" s="196"/>
      <c r="D2" s="196"/>
      <c r="E2" s="196"/>
      <c r="F2" s="196"/>
      <c r="G2" s="196"/>
      <c r="H2" s="196"/>
      <c r="I2" s="196"/>
    </row>
    <row r="3" spans="1:11" ht="21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1" ht="13.5" thickBot="1" x14ac:dyDescent="0.25">
      <c r="A4" s="9"/>
      <c r="B4" s="9"/>
      <c r="C4" s="9"/>
      <c r="D4" s="9"/>
      <c r="E4" s="9"/>
      <c r="F4" s="9"/>
      <c r="G4" s="9"/>
      <c r="H4" s="9"/>
      <c r="I4" s="9"/>
    </row>
    <row r="5" spans="1:11" ht="35.25" customHeight="1" thickBot="1" x14ac:dyDescent="0.25">
      <c r="A5" s="116" t="s">
        <v>12</v>
      </c>
      <c r="B5" s="117" t="s">
        <v>13</v>
      </c>
      <c r="C5" s="251" t="s">
        <v>39</v>
      </c>
      <c r="D5" s="252"/>
      <c r="E5" s="117" t="s">
        <v>77</v>
      </c>
      <c r="F5" s="251" t="s">
        <v>71</v>
      </c>
      <c r="G5" s="252"/>
      <c r="H5" s="251" t="s">
        <v>51</v>
      </c>
      <c r="I5" s="253"/>
    </row>
    <row r="6" spans="1:11" ht="13.5" thickBot="1" x14ac:dyDescent="0.25">
      <c r="A6" s="40"/>
      <c r="B6" s="90"/>
      <c r="C6" s="248"/>
      <c r="D6" s="248"/>
      <c r="E6" s="91"/>
      <c r="F6" s="249"/>
      <c r="G6" s="250"/>
      <c r="H6" s="254">
        <f>SUM(F6:G34)</f>
        <v>0</v>
      </c>
      <c r="I6" s="255"/>
    </row>
    <row r="7" spans="1:11" x14ac:dyDescent="0.2">
      <c r="A7" s="40"/>
      <c r="B7" s="90"/>
      <c r="C7" s="248"/>
      <c r="D7" s="248"/>
      <c r="E7" s="91"/>
      <c r="F7" s="249"/>
      <c r="G7" s="250"/>
      <c r="H7" s="11"/>
      <c r="I7" s="11"/>
    </row>
    <row r="8" spans="1:11" x14ac:dyDescent="0.2">
      <c r="A8" s="40"/>
      <c r="B8" s="90"/>
      <c r="C8" s="248"/>
      <c r="D8" s="248"/>
      <c r="E8" s="91"/>
      <c r="F8" s="249"/>
      <c r="G8" s="250"/>
      <c r="H8" s="11"/>
      <c r="I8" s="11"/>
    </row>
    <row r="9" spans="1:11" x14ac:dyDescent="0.2">
      <c r="A9" s="40"/>
      <c r="B9" s="90"/>
      <c r="C9" s="248"/>
      <c r="D9" s="248"/>
      <c r="E9" s="91"/>
      <c r="F9" s="249"/>
      <c r="G9" s="250"/>
      <c r="H9" s="11"/>
      <c r="I9" s="11"/>
      <c r="K9" s="46"/>
    </row>
    <row r="10" spans="1:11" s="88" customFormat="1" x14ac:dyDescent="0.2">
      <c r="A10" s="40"/>
      <c r="B10" s="90"/>
      <c r="C10" s="248"/>
      <c r="D10" s="248"/>
      <c r="E10" s="91"/>
      <c r="F10" s="249"/>
      <c r="G10" s="250"/>
      <c r="H10" s="11"/>
      <c r="I10" s="11"/>
    </row>
    <row r="11" spans="1:11" s="130" customFormat="1" x14ac:dyDescent="0.2">
      <c r="A11" s="40"/>
      <c r="B11" s="90"/>
      <c r="C11" s="248"/>
      <c r="D11" s="248"/>
      <c r="E11" s="131"/>
      <c r="F11" s="249"/>
      <c r="G11" s="250"/>
      <c r="H11" s="11"/>
      <c r="I11" s="11"/>
    </row>
    <row r="12" spans="1:11" s="130" customFormat="1" x14ac:dyDescent="0.2">
      <c r="A12" s="40"/>
      <c r="B12" s="90"/>
      <c r="C12" s="248"/>
      <c r="D12" s="248"/>
      <c r="E12" s="131"/>
      <c r="F12" s="249"/>
      <c r="G12" s="250"/>
      <c r="H12" s="11"/>
      <c r="I12" s="11"/>
    </row>
    <row r="13" spans="1:11" s="130" customFormat="1" x14ac:dyDescent="0.2">
      <c r="A13" s="40"/>
      <c r="B13" s="90"/>
      <c r="C13" s="248"/>
      <c r="D13" s="248"/>
      <c r="E13" s="131"/>
      <c r="F13" s="249"/>
      <c r="G13" s="250"/>
      <c r="H13" s="11"/>
      <c r="I13" s="11"/>
    </row>
    <row r="14" spans="1:11" s="130" customFormat="1" x14ac:dyDescent="0.2">
      <c r="A14" s="40"/>
      <c r="B14" s="90"/>
      <c r="C14" s="248"/>
      <c r="D14" s="248"/>
      <c r="E14" s="131"/>
      <c r="F14" s="249"/>
      <c r="G14" s="250"/>
      <c r="H14" s="11"/>
      <c r="I14" s="11"/>
    </row>
    <row r="15" spans="1:11" s="130" customFormat="1" x14ac:dyDescent="0.2">
      <c r="A15" s="40"/>
      <c r="B15" s="90"/>
      <c r="C15" s="248"/>
      <c r="D15" s="248"/>
      <c r="E15" s="131"/>
      <c r="F15" s="249"/>
      <c r="G15" s="250"/>
      <c r="H15" s="11"/>
      <c r="I15" s="11"/>
    </row>
    <row r="16" spans="1:11" s="130" customFormat="1" x14ac:dyDescent="0.2">
      <c r="A16" s="40"/>
      <c r="B16" s="90"/>
      <c r="C16" s="248"/>
      <c r="D16" s="248"/>
      <c r="E16" s="131"/>
      <c r="F16" s="249"/>
      <c r="G16" s="250"/>
      <c r="H16" s="11"/>
      <c r="I16" s="11"/>
    </row>
    <row r="17" spans="1:9" s="130" customFormat="1" x14ac:dyDescent="0.2">
      <c r="A17" s="40"/>
      <c r="B17" s="90"/>
      <c r="C17" s="248"/>
      <c r="D17" s="248"/>
      <c r="E17" s="131"/>
      <c r="F17" s="249"/>
      <c r="G17" s="250"/>
      <c r="H17" s="11"/>
      <c r="I17" s="11"/>
    </row>
    <row r="18" spans="1:9" s="130" customFormat="1" x14ac:dyDescent="0.2">
      <c r="A18" s="40"/>
      <c r="B18" s="90"/>
      <c r="C18" s="248"/>
      <c r="D18" s="248"/>
      <c r="E18" s="131"/>
      <c r="F18" s="249"/>
      <c r="G18" s="250"/>
      <c r="H18" s="11"/>
      <c r="I18" s="11"/>
    </row>
    <row r="19" spans="1:9" s="130" customFormat="1" x14ac:dyDescent="0.2">
      <c r="A19" s="40"/>
      <c r="B19" s="90"/>
      <c r="C19" s="248"/>
      <c r="D19" s="248"/>
      <c r="E19" s="131"/>
      <c r="F19" s="249"/>
      <c r="G19" s="250"/>
      <c r="H19" s="11"/>
      <c r="I19" s="11"/>
    </row>
    <row r="20" spans="1:9" s="88" customFormat="1" x14ac:dyDescent="0.2">
      <c r="A20" s="40"/>
      <c r="B20" s="90"/>
      <c r="C20" s="248"/>
      <c r="D20" s="248"/>
      <c r="E20" s="91"/>
      <c r="F20" s="249"/>
      <c r="G20" s="250"/>
      <c r="H20" s="11"/>
      <c r="I20" s="11"/>
    </row>
    <row r="21" spans="1:9" s="88" customFormat="1" x14ac:dyDescent="0.2">
      <c r="A21" s="40"/>
      <c r="B21" s="90"/>
      <c r="C21" s="248"/>
      <c r="D21" s="248"/>
      <c r="E21" s="91"/>
      <c r="F21" s="249"/>
      <c r="G21" s="250"/>
      <c r="H21" s="11"/>
      <c r="I21" s="11"/>
    </row>
    <row r="22" spans="1:9" s="88" customFormat="1" x14ac:dyDescent="0.2">
      <c r="A22" s="40"/>
      <c r="B22" s="90"/>
      <c r="C22" s="248"/>
      <c r="D22" s="248"/>
      <c r="E22" s="91"/>
      <c r="F22" s="249"/>
      <c r="G22" s="250"/>
      <c r="H22" s="11"/>
      <c r="I22" s="11"/>
    </row>
    <row r="23" spans="1:9" s="88" customFormat="1" x14ac:dyDescent="0.2">
      <c r="A23" s="40"/>
      <c r="B23" s="90"/>
      <c r="C23" s="248"/>
      <c r="D23" s="248"/>
      <c r="E23" s="91"/>
      <c r="F23" s="249"/>
      <c r="G23" s="250"/>
      <c r="H23" s="11"/>
      <c r="I23" s="11"/>
    </row>
    <row r="24" spans="1:9" x14ac:dyDescent="0.2">
      <c r="A24" s="40"/>
      <c r="B24" s="90"/>
      <c r="C24" s="248"/>
      <c r="D24" s="248"/>
      <c r="E24" s="91"/>
      <c r="F24" s="249"/>
      <c r="G24" s="250"/>
      <c r="H24" s="11"/>
      <c r="I24" s="11"/>
    </row>
    <row r="25" spans="1:9" x14ac:dyDescent="0.2">
      <c r="A25" s="40"/>
      <c r="B25" s="90"/>
      <c r="C25" s="248"/>
      <c r="D25" s="248"/>
      <c r="E25" s="91"/>
      <c r="F25" s="249"/>
      <c r="G25" s="250"/>
      <c r="H25" s="11"/>
      <c r="I25" s="11"/>
    </row>
    <row r="26" spans="1:9" x14ac:dyDescent="0.2">
      <c r="A26" s="40"/>
      <c r="B26" s="90"/>
      <c r="C26" s="248"/>
      <c r="D26" s="248"/>
      <c r="E26" s="91"/>
      <c r="F26" s="249"/>
      <c r="G26" s="250"/>
      <c r="H26" s="11"/>
      <c r="I26" s="11"/>
    </row>
    <row r="27" spans="1:9" x14ac:dyDescent="0.2">
      <c r="A27" s="40"/>
      <c r="B27" s="90"/>
      <c r="C27" s="248"/>
      <c r="D27" s="248"/>
      <c r="E27" s="91"/>
      <c r="F27" s="249"/>
      <c r="G27" s="250"/>
      <c r="H27" s="11"/>
      <c r="I27" s="11"/>
    </row>
    <row r="28" spans="1:9" x14ac:dyDescent="0.2">
      <c r="A28" s="40"/>
      <c r="B28" s="90"/>
      <c r="C28" s="248"/>
      <c r="D28" s="248"/>
      <c r="E28" s="91"/>
      <c r="F28" s="249"/>
      <c r="G28" s="250"/>
      <c r="H28" s="11"/>
      <c r="I28" s="11"/>
    </row>
    <row r="29" spans="1:9" x14ac:dyDescent="0.2">
      <c r="A29" s="40"/>
      <c r="B29" s="90"/>
      <c r="C29" s="248"/>
      <c r="D29" s="248"/>
      <c r="E29" s="91"/>
      <c r="F29" s="249"/>
      <c r="G29" s="250"/>
      <c r="H29" s="11"/>
      <c r="I29" s="11"/>
    </row>
    <row r="30" spans="1:9" x14ac:dyDescent="0.2">
      <c r="A30" s="40"/>
      <c r="B30" s="90"/>
      <c r="C30" s="248"/>
      <c r="D30" s="248"/>
      <c r="E30" s="91"/>
      <c r="F30" s="249"/>
      <c r="G30" s="250"/>
      <c r="H30" s="11"/>
      <c r="I30" s="11"/>
    </row>
    <row r="31" spans="1:9" x14ac:dyDescent="0.2">
      <c r="A31" s="40"/>
      <c r="B31" s="90"/>
      <c r="C31" s="248"/>
      <c r="D31" s="248"/>
      <c r="E31" s="91"/>
      <c r="F31" s="249"/>
      <c r="G31" s="250"/>
      <c r="H31" s="11"/>
      <c r="I31" s="11"/>
    </row>
    <row r="32" spans="1:9" x14ac:dyDescent="0.2">
      <c r="A32" s="40"/>
      <c r="B32" s="90"/>
      <c r="C32" s="248"/>
      <c r="D32" s="248"/>
      <c r="E32" s="91"/>
      <c r="F32" s="249"/>
      <c r="G32" s="250"/>
      <c r="H32" s="11"/>
      <c r="I32" s="11"/>
    </row>
    <row r="33" spans="1:9" x14ac:dyDescent="0.2">
      <c r="A33" s="40"/>
      <c r="B33" s="90"/>
      <c r="C33" s="248"/>
      <c r="D33" s="248"/>
      <c r="E33" s="91"/>
      <c r="F33" s="249"/>
      <c r="G33" s="250"/>
      <c r="H33" s="11"/>
      <c r="I33" s="11"/>
    </row>
    <row r="34" spans="1:9" ht="13.5" thickBot="1" x14ac:dyDescent="0.25">
      <c r="A34" s="40"/>
      <c r="B34" s="90"/>
      <c r="C34" s="248"/>
      <c r="D34" s="248"/>
      <c r="E34" s="91"/>
      <c r="F34" s="249"/>
      <c r="G34" s="250"/>
      <c r="H34" s="11"/>
      <c r="I34" s="11"/>
    </row>
    <row r="35" spans="1:9" ht="19.7" customHeight="1" x14ac:dyDescent="0.2">
      <c r="A35" s="55"/>
      <c r="B35" s="94"/>
      <c r="C35" s="256"/>
      <c r="D35" s="256"/>
      <c r="E35" s="94"/>
      <c r="F35" s="256"/>
      <c r="G35" s="256"/>
      <c r="H35" s="9"/>
      <c r="I35" s="9"/>
    </row>
    <row r="36" spans="1:9" ht="19.7" customHeight="1" x14ac:dyDescent="0.2">
      <c r="A36" s="9"/>
      <c r="B36" s="9"/>
      <c r="C36" s="9"/>
      <c r="D36" s="9"/>
      <c r="E36" s="9"/>
      <c r="F36" s="9"/>
      <c r="G36" s="9"/>
      <c r="H36" s="9"/>
      <c r="I36" s="9"/>
    </row>
    <row r="37" spans="1:9" ht="23.45" customHeight="1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9" ht="23.45" customHeight="1" x14ac:dyDescent="0.2">
      <c r="A38" s="9"/>
      <c r="B38" s="9"/>
      <c r="C38" s="9"/>
      <c r="D38" s="9"/>
      <c r="E38" s="9"/>
      <c r="F38" s="9"/>
      <c r="G38" s="9"/>
      <c r="H38" s="9"/>
      <c r="I38" s="9"/>
    </row>
    <row r="39" spans="1:9" ht="23.45" customHeight="1" x14ac:dyDescent="0.2"/>
    <row r="40" spans="1:9" ht="23.45" customHeight="1" x14ac:dyDescent="0.2"/>
    <row r="41" spans="1:9" ht="23.45" customHeight="1" x14ac:dyDescent="0.2"/>
    <row r="42" spans="1:9" ht="23.45" customHeight="1" x14ac:dyDescent="0.2"/>
    <row r="43" spans="1:9" ht="23.45" customHeight="1" x14ac:dyDescent="0.2"/>
    <row r="44" spans="1:9" ht="23.45" customHeight="1" x14ac:dyDescent="0.2"/>
    <row r="45" spans="1:9" ht="23.45" customHeight="1" x14ac:dyDescent="0.2"/>
    <row r="46" spans="1:9" ht="23.45" customHeight="1" x14ac:dyDescent="0.2"/>
    <row r="47" spans="1:9" ht="23.45" customHeight="1" x14ac:dyDescent="0.2"/>
    <row r="48" spans="1:9" ht="23.45" customHeight="1" x14ac:dyDescent="0.2"/>
    <row r="49" spans="1:4" ht="23.45" customHeight="1" x14ac:dyDescent="0.2"/>
    <row r="50" spans="1:4" ht="23.45" customHeight="1" x14ac:dyDescent="0.2"/>
    <row r="51" spans="1:4" ht="23.45" customHeight="1" x14ac:dyDescent="0.2"/>
    <row r="52" spans="1:4" ht="23.45" customHeight="1" x14ac:dyDescent="0.2"/>
    <row r="53" spans="1:4" ht="23.45" customHeight="1" x14ac:dyDescent="0.2"/>
    <row r="56" spans="1:4" x14ac:dyDescent="0.2">
      <c r="A56" s="1"/>
    </row>
    <row r="58" spans="1:4" x14ac:dyDescent="0.2">
      <c r="A58" s="5"/>
      <c r="B58" s="4"/>
      <c r="C58" s="4"/>
      <c r="D58" s="4"/>
    </row>
    <row r="59" spans="1:4" x14ac:dyDescent="0.2">
      <c r="A59" s="3"/>
    </row>
  </sheetData>
  <sheetProtection algorithmName="SHA-512" hashValue="4zXIIknnDCK4TM7DUhQlb/M9hLeDMo7J+CTIQholwgVIaMq6tusKJayDqZwVFLQZetI30+xFQT6zsW332snsIw==" saltValue="DozZrCZ81Y4TBc9z3xF1VQ==" spinCount="100000" sheet="1" objects="1" scenarios="1"/>
  <protectedRanges>
    <protectedRange sqref="A11:G34 A6:G10" name="Bereich1"/>
  </protectedRanges>
  <customSheetViews>
    <customSheetView guid="{FBC24256-48C5-4FB9-849B-CFD3011B31D7}" scale="115" showPageBreaks="1" view="pageBreakPreview" topLeftCell="A2">
      <selection activeCell="H10" sqref="H10:N10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66">
    <mergeCell ref="C35:D35"/>
    <mergeCell ref="F35:G35"/>
    <mergeCell ref="C34:D34"/>
    <mergeCell ref="F34:G34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26:D26"/>
    <mergeCell ref="F26:G26"/>
    <mergeCell ref="C27:D27"/>
    <mergeCell ref="F27:G27"/>
    <mergeCell ref="C23:D23"/>
    <mergeCell ref="F23:G23"/>
    <mergeCell ref="C25:D25"/>
    <mergeCell ref="F25:G25"/>
    <mergeCell ref="C24:D24"/>
    <mergeCell ref="F24:G24"/>
    <mergeCell ref="C22:D22"/>
    <mergeCell ref="F22:G22"/>
    <mergeCell ref="C8:D8"/>
    <mergeCell ref="F8:G8"/>
    <mergeCell ref="C9:D9"/>
    <mergeCell ref="F9:G9"/>
    <mergeCell ref="C10:D10"/>
    <mergeCell ref="F10:G10"/>
    <mergeCell ref="C20:D20"/>
    <mergeCell ref="F20:G20"/>
    <mergeCell ref="C21:D21"/>
    <mergeCell ref="F21:G21"/>
    <mergeCell ref="C7:D7"/>
    <mergeCell ref="F7:G7"/>
    <mergeCell ref="A1:I1"/>
    <mergeCell ref="A2:I2"/>
    <mergeCell ref="C5:D5"/>
    <mergeCell ref="F5:G5"/>
    <mergeCell ref="H5:I5"/>
    <mergeCell ref="C6:D6"/>
    <mergeCell ref="F6:G6"/>
    <mergeCell ref="H6:I6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</mergeCells>
  <pageMargins left="0.70866141732283472" right="0.70866141732283472" top="0.74803149606299213" bottom="0.74803149606299213" header="0.31496062992125984" footer="0.31496062992125984"/>
  <pageSetup paperSize="9" scale="88" fitToWidth="0" orientation="landscape" r:id="rId2"/>
  <headerFooter alignWithMargins="0">
    <oddFooter>&amp;C&amp;A&amp;RSeite 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115" zoomScaleNormal="100" zoomScaleSheetLayoutView="115" workbookViewId="0">
      <selection activeCell="A6" sqref="A6:A36"/>
    </sheetView>
  </sheetViews>
  <sheetFormatPr baseColWidth="10" defaultColWidth="9" defaultRowHeight="12.75" x14ac:dyDescent="0.2"/>
  <cols>
    <col min="1" max="1" width="7.28515625" customWidth="1"/>
    <col min="2" max="2" width="16.140625" customWidth="1"/>
    <col min="3" max="3" width="29.85546875" customWidth="1"/>
    <col min="4" max="4" width="51" customWidth="1"/>
    <col min="5" max="5" width="14.7109375" customWidth="1"/>
    <col min="6" max="6" width="14.42578125" customWidth="1"/>
  </cols>
  <sheetData>
    <row r="1" spans="1:8" ht="25.5" customHeight="1" x14ac:dyDescent="0.2">
      <c r="A1" s="139" t="s">
        <v>35</v>
      </c>
      <c r="B1" s="140"/>
      <c r="C1" s="140"/>
      <c r="D1" s="140"/>
      <c r="E1" s="140"/>
      <c r="F1" s="140"/>
    </row>
    <row r="2" spans="1:8" x14ac:dyDescent="0.2">
      <c r="A2" s="195" t="s">
        <v>81</v>
      </c>
      <c r="B2" s="196"/>
      <c r="C2" s="196"/>
      <c r="D2" s="196"/>
      <c r="E2" s="196"/>
      <c r="F2" s="196"/>
    </row>
    <row r="3" spans="1:8" ht="21.75" customHeight="1" x14ac:dyDescent="0.2">
      <c r="A3" s="9"/>
      <c r="B3" s="9"/>
      <c r="C3" s="9"/>
      <c r="D3" s="9"/>
      <c r="E3" s="9"/>
      <c r="F3" s="9"/>
    </row>
    <row r="4" spans="1:8" ht="13.5" thickBot="1" x14ac:dyDescent="0.25">
      <c r="A4" s="9"/>
      <c r="B4" s="9"/>
      <c r="C4" s="9"/>
      <c r="D4" s="9"/>
      <c r="E4" s="9"/>
      <c r="F4" s="9"/>
    </row>
    <row r="5" spans="1:8" ht="40.5" customHeight="1" thickBot="1" x14ac:dyDescent="0.25">
      <c r="A5" s="116" t="s">
        <v>12</v>
      </c>
      <c r="B5" s="117" t="s">
        <v>13</v>
      </c>
      <c r="C5" s="117" t="s">
        <v>74</v>
      </c>
      <c r="D5" s="117" t="s">
        <v>34</v>
      </c>
      <c r="E5" s="127" t="s">
        <v>71</v>
      </c>
      <c r="F5" s="125" t="s">
        <v>52</v>
      </c>
    </row>
    <row r="6" spans="1:8" ht="13.5" thickBot="1" x14ac:dyDescent="0.25">
      <c r="A6" s="39"/>
      <c r="B6" s="119"/>
      <c r="C6" s="99"/>
      <c r="D6" s="99"/>
      <c r="E6" s="100"/>
      <c r="F6" s="121">
        <f>SUM(E6:E36)</f>
        <v>0</v>
      </c>
    </row>
    <row r="7" spans="1:8" x14ac:dyDescent="0.2">
      <c r="A7" s="40"/>
      <c r="B7" s="96"/>
      <c r="C7" s="91"/>
      <c r="D7" s="91"/>
      <c r="E7" s="93"/>
      <c r="F7" s="11"/>
    </row>
    <row r="8" spans="1:8" x14ac:dyDescent="0.2">
      <c r="A8" s="40"/>
      <c r="B8" s="96"/>
      <c r="C8" s="91"/>
      <c r="D8" s="91"/>
      <c r="E8" s="93"/>
      <c r="F8" s="11"/>
    </row>
    <row r="9" spans="1:8" s="130" customFormat="1" x14ac:dyDescent="0.2">
      <c r="A9" s="40"/>
      <c r="B9" s="96"/>
      <c r="C9" s="131"/>
      <c r="D9" s="131"/>
      <c r="E9" s="133"/>
      <c r="F9" s="11"/>
      <c r="H9" s="46"/>
    </row>
    <row r="10" spans="1:8" s="130" customFormat="1" x14ac:dyDescent="0.2">
      <c r="A10" s="40"/>
      <c r="B10" s="96"/>
      <c r="C10" s="131"/>
      <c r="D10" s="131"/>
      <c r="E10" s="133"/>
      <c r="F10" s="11"/>
    </row>
    <row r="11" spans="1:8" s="130" customFormat="1" x14ac:dyDescent="0.2">
      <c r="A11" s="40"/>
      <c r="B11" s="96"/>
      <c r="C11" s="131"/>
      <c r="D11" s="131"/>
      <c r="E11" s="133"/>
      <c r="F11" s="11"/>
    </row>
    <row r="12" spans="1:8" x14ac:dyDescent="0.2">
      <c r="A12" s="40"/>
      <c r="B12" s="96"/>
      <c r="C12" s="91"/>
      <c r="D12" s="91"/>
      <c r="E12" s="93"/>
      <c r="F12" s="11"/>
      <c r="H12" s="46"/>
    </row>
    <row r="13" spans="1:8" s="130" customFormat="1" x14ac:dyDescent="0.2">
      <c r="A13" s="40"/>
      <c r="B13" s="96"/>
      <c r="C13" s="131"/>
      <c r="D13" s="131"/>
      <c r="E13" s="133"/>
      <c r="F13" s="11"/>
    </row>
    <row r="14" spans="1:8" s="130" customFormat="1" x14ac:dyDescent="0.2">
      <c r="A14" s="40"/>
      <c r="B14" s="96"/>
      <c r="C14" s="131"/>
      <c r="D14" s="131"/>
      <c r="E14" s="133"/>
      <c r="F14" s="11"/>
    </row>
    <row r="15" spans="1:8" s="130" customFormat="1" x14ac:dyDescent="0.2">
      <c r="A15" s="40"/>
      <c r="B15" s="96"/>
      <c r="C15" s="131"/>
      <c r="D15" s="131"/>
      <c r="E15" s="133"/>
      <c r="F15" s="11"/>
    </row>
    <row r="16" spans="1:8" s="130" customFormat="1" x14ac:dyDescent="0.2">
      <c r="A16" s="40"/>
      <c r="B16" s="96"/>
      <c r="C16" s="131"/>
      <c r="D16" s="97"/>
      <c r="E16" s="133"/>
      <c r="F16" s="11"/>
    </row>
    <row r="17" spans="1:6" s="130" customFormat="1" x14ac:dyDescent="0.2">
      <c r="A17" s="40"/>
      <c r="B17" s="96"/>
      <c r="C17" s="131"/>
      <c r="D17" s="97"/>
      <c r="E17" s="133"/>
      <c r="F17" s="11"/>
    </row>
    <row r="18" spans="1:6" s="130" customFormat="1" x14ac:dyDescent="0.2">
      <c r="A18" s="40"/>
      <c r="B18" s="96"/>
      <c r="C18" s="131"/>
      <c r="D18" s="131"/>
      <c r="E18" s="133"/>
      <c r="F18" s="11"/>
    </row>
    <row r="19" spans="1:6" s="130" customFormat="1" x14ac:dyDescent="0.2">
      <c r="A19" s="40"/>
      <c r="B19" s="96"/>
      <c r="C19" s="131"/>
      <c r="D19" s="131"/>
      <c r="E19" s="133"/>
      <c r="F19" s="11"/>
    </row>
    <row r="20" spans="1:6" s="130" customFormat="1" x14ac:dyDescent="0.2">
      <c r="A20" s="40"/>
      <c r="B20" s="96"/>
      <c r="C20" s="131"/>
      <c r="D20" s="131"/>
      <c r="E20" s="133"/>
      <c r="F20" s="11"/>
    </row>
    <row r="21" spans="1:6" s="88" customFormat="1" x14ac:dyDescent="0.2">
      <c r="A21" s="40"/>
      <c r="B21" s="96"/>
      <c r="C21" s="91"/>
      <c r="D21" s="91"/>
      <c r="E21" s="93"/>
      <c r="F21" s="11"/>
    </row>
    <row r="22" spans="1:6" s="88" customFormat="1" x14ac:dyDescent="0.2">
      <c r="A22" s="40"/>
      <c r="B22" s="96"/>
      <c r="C22" s="91"/>
      <c r="D22" s="91"/>
      <c r="E22" s="93"/>
      <c r="F22" s="11"/>
    </row>
    <row r="23" spans="1:6" s="88" customFormat="1" x14ac:dyDescent="0.2">
      <c r="A23" s="40"/>
      <c r="B23" s="96"/>
      <c r="C23" s="91"/>
      <c r="D23" s="91"/>
      <c r="E23" s="93"/>
      <c r="F23" s="11"/>
    </row>
    <row r="24" spans="1:6" s="88" customFormat="1" x14ac:dyDescent="0.2">
      <c r="A24" s="40"/>
      <c r="B24" s="96"/>
      <c r="C24" s="91"/>
      <c r="D24" s="97"/>
      <c r="E24" s="93"/>
      <c r="F24" s="11"/>
    </row>
    <row r="25" spans="1:6" s="88" customFormat="1" x14ac:dyDescent="0.2">
      <c r="A25" s="40"/>
      <c r="B25" s="96"/>
      <c r="C25" s="91"/>
      <c r="D25" s="97"/>
      <c r="E25" s="93"/>
      <c r="F25" s="11"/>
    </row>
    <row r="26" spans="1:6" s="88" customFormat="1" x14ac:dyDescent="0.2">
      <c r="A26" s="40"/>
      <c r="B26" s="96"/>
      <c r="C26" s="91"/>
      <c r="D26" s="91"/>
      <c r="E26" s="93"/>
      <c r="F26" s="11"/>
    </row>
    <row r="27" spans="1:6" x14ac:dyDescent="0.2">
      <c r="A27" s="40"/>
      <c r="B27" s="96"/>
      <c r="C27" s="91"/>
      <c r="D27" s="91"/>
      <c r="E27" s="93"/>
      <c r="F27" s="11"/>
    </row>
    <row r="28" spans="1:6" x14ac:dyDescent="0.2">
      <c r="A28" s="40"/>
      <c r="B28" s="96"/>
      <c r="C28" s="91"/>
      <c r="D28" s="91"/>
      <c r="E28" s="93"/>
      <c r="F28" s="11"/>
    </row>
    <row r="29" spans="1:6" x14ac:dyDescent="0.2">
      <c r="A29" s="40"/>
      <c r="B29" s="96"/>
      <c r="C29" s="91"/>
      <c r="D29" s="91"/>
      <c r="E29" s="93"/>
      <c r="F29" s="11"/>
    </row>
    <row r="30" spans="1:6" x14ac:dyDescent="0.2">
      <c r="A30" s="40"/>
      <c r="B30" s="96"/>
      <c r="C30" s="91"/>
      <c r="D30" s="97"/>
      <c r="E30" s="93"/>
      <c r="F30" s="11"/>
    </row>
    <row r="31" spans="1:6" x14ac:dyDescent="0.2">
      <c r="A31" s="40"/>
      <c r="B31" s="96"/>
      <c r="C31" s="91"/>
      <c r="D31" s="97"/>
      <c r="E31" s="93"/>
      <c r="F31" s="11"/>
    </row>
    <row r="32" spans="1:6" x14ac:dyDescent="0.2">
      <c r="A32" s="40"/>
      <c r="B32" s="96"/>
      <c r="C32" s="91"/>
      <c r="D32" s="91"/>
      <c r="E32" s="93"/>
      <c r="F32" s="11"/>
    </row>
    <row r="33" spans="1:6" x14ac:dyDescent="0.2">
      <c r="A33" s="40"/>
      <c r="B33" s="96"/>
      <c r="C33" s="91"/>
      <c r="D33" s="91"/>
      <c r="E33" s="93"/>
      <c r="F33" s="11"/>
    </row>
    <row r="34" spans="1:6" x14ac:dyDescent="0.2">
      <c r="A34" s="40"/>
      <c r="B34" s="96"/>
      <c r="C34" s="91"/>
      <c r="D34" s="91"/>
      <c r="E34" s="93"/>
      <c r="F34" s="11"/>
    </row>
    <row r="35" spans="1:6" x14ac:dyDescent="0.2">
      <c r="A35" s="40"/>
      <c r="B35" s="96"/>
      <c r="C35" s="91"/>
      <c r="D35" s="91"/>
      <c r="E35" s="93"/>
      <c r="F35" s="11"/>
    </row>
    <row r="36" spans="1:6" ht="13.5" thickBot="1" x14ac:dyDescent="0.25">
      <c r="A36" s="69"/>
      <c r="B36" s="120"/>
      <c r="C36" s="101"/>
      <c r="D36" s="101"/>
      <c r="E36" s="103"/>
      <c r="F36" s="11"/>
    </row>
    <row r="37" spans="1:6" ht="19.7" customHeight="1" x14ac:dyDescent="0.2">
      <c r="A37" s="49"/>
      <c r="B37" s="94"/>
      <c r="C37" s="94"/>
      <c r="D37" s="94"/>
      <c r="E37" s="94"/>
      <c r="F37" s="9"/>
    </row>
    <row r="38" spans="1:6" ht="23.45" customHeight="1" x14ac:dyDescent="0.2">
      <c r="A38" s="9"/>
      <c r="B38" s="9"/>
      <c r="C38" s="9"/>
      <c r="D38" s="9"/>
      <c r="E38" s="9"/>
      <c r="F38" s="9"/>
    </row>
    <row r="39" spans="1:6" ht="23.45" customHeight="1" x14ac:dyDescent="0.2">
      <c r="A39" s="9"/>
      <c r="B39" s="9"/>
      <c r="C39" s="9"/>
      <c r="D39" s="9"/>
      <c r="E39" s="9"/>
      <c r="F39" s="9"/>
    </row>
    <row r="40" spans="1:6" ht="23.45" customHeight="1" x14ac:dyDescent="0.2"/>
    <row r="41" spans="1:6" ht="23.45" customHeight="1" x14ac:dyDescent="0.2"/>
    <row r="42" spans="1:6" ht="23.45" customHeight="1" x14ac:dyDescent="0.2"/>
    <row r="43" spans="1:6" ht="23.45" customHeight="1" x14ac:dyDescent="0.2"/>
    <row r="44" spans="1:6" ht="23.45" customHeight="1" x14ac:dyDescent="0.2"/>
    <row r="45" spans="1:6" ht="23.45" customHeight="1" x14ac:dyDescent="0.2"/>
    <row r="46" spans="1:6" ht="23.45" customHeight="1" x14ac:dyDescent="0.2"/>
    <row r="47" spans="1:6" ht="23.45" customHeight="1" x14ac:dyDescent="0.2"/>
    <row r="48" spans="1:6" ht="23.45" customHeight="1" x14ac:dyDescent="0.2"/>
    <row r="49" spans="1:3" ht="23.45" customHeight="1" x14ac:dyDescent="0.2"/>
    <row r="50" spans="1:3" ht="23.45" customHeight="1" x14ac:dyDescent="0.2"/>
    <row r="51" spans="1:3" ht="23.45" customHeight="1" x14ac:dyDescent="0.2"/>
    <row r="52" spans="1:3" ht="23.45" customHeight="1" x14ac:dyDescent="0.2"/>
    <row r="53" spans="1:3" ht="23.45" customHeight="1" x14ac:dyDescent="0.2"/>
    <row r="54" spans="1:3" ht="23.45" customHeight="1" x14ac:dyDescent="0.2"/>
    <row r="57" spans="1:3" x14ac:dyDescent="0.2">
      <c r="A57" s="1"/>
    </row>
    <row r="59" spans="1:3" x14ac:dyDescent="0.2">
      <c r="A59" s="5"/>
      <c r="B59" s="4"/>
      <c r="C59" s="4"/>
    </row>
    <row r="60" spans="1:3" x14ac:dyDescent="0.2">
      <c r="A60" s="3"/>
    </row>
  </sheetData>
  <sheetProtection algorithmName="SHA-512" hashValue="0Fq+hnipi1qg+L6+5bF3rc/iq1LGfxW1DSnupINO98yTe03Q3Jv2QiNbwvrJhFVWm0EJ8f/1AaFut7anmlSI0A==" saltValue="t05z0qVJHVkf9WSqn/YPQA==" spinCount="100000" sheet="1" objects="1" scenarios="1"/>
  <protectedRanges>
    <protectedRange sqref="A6:E36" name="Bereich1"/>
  </protectedRanges>
  <customSheetViews>
    <customSheetView guid="{FBC24256-48C5-4FB9-849B-CFD3011B31D7}" scale="115" showPageBreaks="1" view="pageBreakPreview">
      <selection activeCell="D5" sqref="D5:G5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83" fitToWidth="0" orientation="landscape" r:id="rId2"/>
  <headerFooter alignWithMargins="0">
    <oddFooter>&amp;C&amp;A&amp;RSeite &amp;P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="115" zoomScaleNormal="100" zoomScaleSheetLayoutView="115" workbookViewId="0">
      <selection activeCell="E28" sqref="E28"/>
    </sheetView>
  </sheetViews>
  <sheetFormatPr baseColWidth="10" defaultColWidth="9" defaultRowHeight="12.75" x14ac:dyDescent="0.2"/>
  <cols>
    <col min="1" max="1" width="7.28515625" style="62" customWidth="1"/>
    <col min="2" max="2" width="12.5703125" style="62" customWidth="1"/>
    <col min="3" max="3" width="28.85546875" style="62" customWidth="1"/>
    <col min="4" max="4" width="54.7109375" style="62" customWidth="1"/>
    <col min="5" max="5" width="15.5703125" style="62" customWidth="1"/>
    <col min="6" max="6" width="14.7109375" style="62" customWidth="1"/>
    <col min="7" max="16384" width="9" style="62"/>
  </cols>
  <sheetData>
    <row r="1" spans="1:8" ht="25.5" customHeight="1" x14ac:dyDescent="0.2">
      <c r="A1" s="139" t="s">
        <v>79</v>
      </c>
      <c r="B1" s="140"/>
      <c r="C1" s="140"/>
      <c r="D1" s="140"/>
      <c r="E1" s="140"/>
      <c r="F1" s="140"/>
    </row>
    <row r="2" spans="1:8" x14ac:dyDescent="0.2">
      <c r="A2" s="195" t="s">
        <v>81</v>
      </c>
      <c r="B2" s="196"/>
      <c r="C2" s="196"/>
      <c r="D2" s="196"/>
      <c r="E2" s="196"/>
      <c r="F2" s="196"/>
    </row>
    <row r="3" spans="1:8" ht="21.75" customHeight="1" x14ac:dyDescent="0.2">
      <c r="A3" s="9"/>
      <c r="B3" s="9"/>
      <c r="C3" s="9"/>
      <c r="D3" s="9"/>
      <c r="E3" s="9"/>
      <c r="F3" s="9"/>
    </row>
    <row r="4" spans="1:8" ht="13.5" thickBot="1" x14ac:dyDescent="0.25">
      <c r="A4" s="9"/>
      <c r="B4" s="9"/>
      <c r="C4" s="9"/>
      <c r="D4" s="9"/>
      <c r="E4" s="9"/>
      <c r="F4" s="9"/>
    </row>
    <row r="5" spans="1:8" ht="30.75" customHeight="1" thickBot="1" x14ac:dyDescent="0.25">
      <c r="A5" s="116" t="s">
        <v>12</v>
      </c>
      <c r="B5" s="117" t="s">
        <v>13</v>
      </c>
      <c r="C5" s="117" t="s">
        <v>74</v>
      </c>
      <c r="D5" s="117" t="s">
        <v>73</v>
      </c>
      <c r="E5" s="117" t="s">
        <v>71</v>
      </c>
      <c r="F5" s="128" t="s">
        <v>53</v>
      </c>
    </row>
    <row r="6" spans="1:8" ht="13.5" thickBot="1" x14ac:dyDescent="0.25">
      <c r="A6" s="39"/>
      <c r="B6" s="119"/>
      <c r="C6" s="99"/>
      <c r="D6" s="99"/>
      <c r="E6" s="100"/>
      <c r="F6" s="95">
        <f>SUM(E6:E25)</f>
        <v>0</v>
      </c>
    </row>
    <row r="7" spans="1:8" x14ac:dyDescent="0.2">
      <c r="A7" s="40"/>
      <c r="B7" s="96"/>
      <c r="C7" s="91"/>
      <c r="D7" s="91"/>
      <c r="E7" s="93"/>
      <c r="F7" s="11"/>
    </row>
    <row r="8" spans="1:8" x14ac:dyDescent="0.2">
      <c r="A8" s="40"/>
      <c r="B8" s="96"/>
      <c r="C8" s="91"/>
      <c r="D8" s="91"/>
      <c r="E8" s="93"/>
      <c r="F8" s="11"/>
    </row>
    <row r="9" spans="1:8" x14ac:dyDescent="0.2">
      <c r="A9" s="40"/>
      <c r="B9" s="96"/>
      <c r="C9" s="91"/>
      <c r="D9" s="91"/>
      <c r="E9" s="93"/>
      <c r="F9" s="11"/>
      <c r="H9" s="46"/>
    </row>
    <row r="10" spans="1:8" s="88" customFormat="1" x14ac:dyDescent="0.2">
      <c r="A10" s="40"/>
      <c r="B10" s="96"/>
      <c r="C10" s="91"/>
      <c r="D10" s="91"/>
      <c r="E10" s="93"/>
      <c r="F10" s="11"/>
    </row>
    <row r="11" spans="1:8" s="88" customFormat="1" x14ac:dyDescent="0.2">
      <c r="A11" s="40"/>
      <c r="B11" s="96"/>
      <c r="C11" s="91"/>
      <c r="D11" s="91"/>
      <c r="E11" s="93"/>
      <c r="F11" s="11"/>
    </row>
    <row r="12" spans="1:8" s="88" customFormat="1" x14ac:dyDescent="0.2">
      <c r="A12" s="40"/>
      <c r="B12" s="96"/>
      <c r="C12" s="91"/>
      <c r="D12" s="91"/>
      <c r="E12" s="93"/>
      <c r="F12" s="11"/>
    </row>
    <row r="13" spans="1:8" s="88" customFormat="1" x14ac:dyDescent="0.2">
      <c r="A13" s="40"/>
      <c r="B13" s="96"/>
      <c r="C13" s="91"/>
      <c r="D13" s="97"/>
      <c r="E13" s="93"/>
      <c r="F13" s="11"/>
    </row>
    <row r="14" spans="1:8" s="88" customFormat="1" x14ac:dyDescent="0.2">
      <c r="A14" s="40"/>
      <c r="B14" s="96"/>
      <c r="C14" s="91"/>
      <c r="D14" s="97"/>
      <c r="E14" s="93"/>
      <c r="F14" s="11"/>
    </row>
    <row r="15" spans="1:8" s="88" customFormat="1" x14ac:dyDescent="0.2">
      <c r="A15" s="40"/>
      <c r="B15" s="96"/>
      <c r="C15" s="91"/>
      <c r="D15" s="91"/>
      <c r="E15" s="93"/>
      <c r="F15" s="11"/>
    </row>
    <row r="16" spans="1:8" x14ac:dyDescent="0.2">
      <c r="A16" s="40"/>
      <c r="B16" s="96"/>
      <c r="C16" s="91"/>
      <c r="D16" s="91"/>
      <c r="E16" s="93"/>
      <c r="F16" s="11"/>
    </row>
    <row r="17" spans="1:11" x14ac:dyDescent="0.2">
      <c r="A17" s="40"/>
      <c r="B17" s="96"/>
      <c r="C17" s="91"/>
      <c r="D17" s="91"/>
      <c r="E17" s="93"/>
      <c r="F17" s="11"/>
    </row>
    <row r="18" spans="1:11" x14ac:dyDescent="0.2">
      <c r="A18" s="40"/>
      <c r="B18" s="96"/>
      <c r="C18" s="91"/>
      <c r="D18" s="91"/>
      <c r="E18" s="93"/>
      <c r="F18" s="11"/>
    </row>
    <row r="19" spans="1:11" x14ac:dyDescent="0.2">
      <c r="A19" s="40"/>
      <c r="B19" s="96"/>
      <c r="C19" s="91"/>
      <c r="D19" s="97"/>
      <c r="E19" s="93"/>
      <c r="F19" s="11"/>
    </row>
    <row r="20" spans="1:11" x14ac:dyDescent="0.2">
      <c r="A20" s="40"/>
      <c r="B20" s="96"/>
      <c r="C20" s="91"/>
      <c r="D20" s="91"/>
      <c r="E20" s="93"/>
      <c r="F20" s="11"/>
    </row>
    <row r="21" spans="1:11" x14ac:dyDescent="0.2">
      <c r="A21" s="40"/>
      <c r="B21" s="96"/>
      <c r="C21" s="91"/>
      <c r="D21" s="91"/>
      <c r="E21" s="93"/>
      <c r="F21" s="11"/>
    </row>
    <row r="22" spans="1:11" x14ac:dyDescent="0.2">
      <c r="A22" s="40"/>
      <c r="B22" s="96"/>
      <c r="C22" s="91"/>
      <c r="D22" s="91"/>
      <c r="E22" s="93"/>
      <c r="F22" s="11"/>
    </row>
    <row r="23" spans="1:11" x14ac:dyDescent="0.2">
      <c r="A23" s="40"/>
      <c r="B23" s="96"/>
      <c r="C23" s="91"/>
      <c r="D23" s="91"/>
      <c r="E23" s="93"/>
      <c r="F23" s="11"/>
    </row>
    <row r="24" spans="1:11" x14ac:dyDescent="0.2">
      <c r="A24" s="40"/>
      <c r="B24" s="96"/>
      <c r="C24" s="91"/>
      <c r="D24" s="91"/>
      <c r="E24" s="93"/>
      <c r="F24" s="11"/>
      <c r="K24" s="46"/>
    </row>
    <row r="25" spans="1:11" ht="13.5" thickBot="1" x14ac:dyDescent="0.25">
      <c r="A25" s="69"/>
      <c r="B25" s="120"/>
      <c r="C25" s="101"/>
      <c r="D25" s="101"/>
      <c r="E25" s="103"/>
      <c r="F25" s="11"/>
    </row>
    <row r="26" spans="1:11" ht="19.7" customHeight="1" x14ac:dyDescent="0.2">
      <c r="A26" s="63"/>
      <c r="B26" s="94"/>
      <c r="C26" s="94"/>
      <c r="D26" s="94"/>
      <c r="E26" s="94"/>
      <c r="F26" s="9"/>
    </row>
    <row r="27" spans="1:11" ht="19.7" customHeight="1" x14ac:dyDescent="0.2">
      <c r="A27" s="9"/>
      <c r="B27" s="9"/>
      <c r="C27" s="9"/>
      <c r="D27" s="9"/>
      <c r="E27" s="9"/>
      <c r="F27" s="9"/>
    </row>
    <row r="28" spans="1:11" ht="23.45" customHeight="1" x14ac:dyDescent="0.2">
      <c r="A28" s="9"/>
      <c r="B28" s="9"/>
      <c r="C28" s="9"/>
      <c r="D28" s="9"/>
      <c r="E28" s="9"/>
      <c r="F28" s="9"/>
    </row>
    <row r="29" spans="1:11" ht="23.45" customHeight="1" x14ac:dyDescent="0.2">
      <c r="A29" s="9"/>
      <c r="B29" s="9"/>
      <c r="C29" s="9"/>
      <c r="D29" s="9"/>
      <c r="E29" s="9"/>
      <c r="F29" s="9"/>
    </row>
    <row r="30" spans="1:11" ht="23.45" customHeight="1" x14ac:dyDescent="0.2"/>
    <row r="31" spans="1:11" ht="23.45" customHeight="1" x14ac:dyDescent="0.2"/>
    <row r="32" spans="1:11" ht="23.45" customHeight="1" x14ac:dyDescent="0.2"/>
    <row r="33" spans="1:1" ht="23.45" customHeight="1" x14ac:dyDescent="0.2"/>
    <row r="34" spans="1:1" ht="23.45" customHeight="1" x14ac:dyDescent="0.2"/>
    <row r="35" spans="1:1" ht="23.45" customHeight="1" x14ac:dyDescent="0.2"/>
    <row r="36" spans="1:1" ht="23.45" customHeight="1" x14ac:dyDescent="0.2"/>
    <row r="37" spans="1:1" ht="23.45" customHeight="1" x14ac:dyDescent="0.2"/>
    <row r="38" spans="1:1" ht="23.45" customHeight="1" x14ac:dyDescent="0.2"/>
    <row r="39" spans="1:1" ht="23.45" customHeight="1" x14ac:dyDescent="0.2"/>
    <row r="40" spans="1:1" ht="23.45" customHeight="1" x14ac:dyDescent="0.2"/>
    <row r="41" spans="1:1" ht="23.45" customHeight="1" x14ac:dyDescent="0.2"/>
    <row r="42" spans="1:1" ht="23.45" customHeight="1" x14ac:dyDescent="0.2"/>
    <row r="43" spans="1:1" ht="23.45" customHeight="1" x14ac:dyDescent="0.2"/>
    <row r="44" spans="1:1" ht="23.45" customHeight="1" x14ac:dyDescent="0.2"/>
    <row r="47" spans="1:1" x14ac:dyDescent="0.2">
      <c r="A47" s="1"/>
    </row>
    <row r="49" spans="1:3" x14ac:dyDescent="0.2">
      <c r="A49" s="5"/>
      <c r="B49" s="4"/>
      <c r="C49" s="4"/>
    </row>
    <row r="50" spans="1:3" x14ac:dyDescent="0.2">
      <c r="A50" s="3"/>
    </row>
  </sheetData>
  <sheetProtection algorithmName="SHA-512" hashValue="vGhIrkW1aWFkBGkKlrFcvzpSeCVt6ebYfsbiEmcYveH89/6dOfRFVG3RlL7EFLl6Tk7ikZtx32pfsJzp+SMxGQ==" saltValue="SC3jo023ccG15MUZpZOrEg==" spinCount="100000" sheet="1" objects="1" scenarios="1"/>
  <protectedRanges>
    <protectedRange sqref="A6:E25" name="Bereich1"/>
  </protectedRanges>
  <customSheetViews>
    <customSheetView guid="{FBC24256-48C5-4FB9-849B-CFD3011B31D7}" scale="115" showPageBreaks="1" printArea="1" view="pageBreakPreview">
      <selection activeCell="A2" sqref="A2:R2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Normal="100" zoomScaleSheetLayoutView="100" workbookViewId="0">
      <selection activeCell="I25" sqref="I25"/>
    </sheetView>
  </sheetViews>
  <sheetFormatPr baseColWidth="10" defaultColWidth="9" defaultRowHeight="12.75" x14ac:dyDescent="0.2"/>
  <cols>
    <col min="1" max="1" width="7.28515625" style="64" customWidth="1"/>
    <col min="2" max="2" width="10.42578125" style="64" customWidth="1"/>
    <col min="3" max="3" width="22.28515625" style="64" customWidth="1"/>
    <col min="4" max="4" width="21.85546875" style="64" customWidth="1"/>
    <col min="5" max="5" width="13.85546875" style="64" customWidth="1"/>
    <col min="6" max="6" width="9.7109375" style="64" customWidth="1"/>
    <col min="7" max="7" width="14.28515625" style="64" customWidth="1"/>
    <col min="8" max="8" width="10.42578125" style="64" customWidth="1"/>
    <col min="9" max="9" width="14.7109375" style="64" customWidth="1"/>
    <col min="10" max="10" width="5" style="64" customWidth="1"/>
    <col min="11" max="11" width="5.28515625" style="64" customWidth="1"/>
    <col min="12" max="16384" width="9" style="60"/>
  </cols>
  <sheetData>
    <row r="1" spans="1:11" ht="25.5" customHeight="1" x14ac:dyDescent="0.2">
      <c r="A1" s="139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x14ac:dyDescent="0.2">
      <c r="A2" s="195" t="s">
        <v>81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21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3.5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60.75" thickBot="1" x14ac:dyDescent="0.25">
      <c r="A5" s="116" t="s">
        <v>12</v>
      </c>
      <c r="B5" s="117" t="s">
        <v>13</v>
      </c>
      <c r="C5" s="117" t="s">
        <v>74</v>
      </c>
      <c r="D5" s="117" t="s">
        <v>46</v>
      </c>
      <c r="E5" s="124" t="s">
        <v>72</v>
      </c>
      <c r="F5" s="126" t="s">
        <v>57</v>
      </c>
      <c r="G5" s="126" t="s">
        <v>56</v>
      </c>
      <c r="H5" s="126" t="s">
        <v>58</v>
      </c>
      <c r="I5" s="126" t="s">
        <v>56</v>
      </c>
      <c r="J5" s="252" t="s">
        <v>54</v>
      </c>
      <c r="K5" s="258"/>
    </row>
    <row r="6" spans="1:11" ht="13.5" thickBot="1" x14ac:dyDescent="0.25">
      <c r="A6" s="39"/>
      <c r="B6" s="129"/>
      <c r="C6" s="99"/>
      <c r="D6" s="99"/>
      <c r="E6" s="98"/>
      <c r="F6" s="66"/>
      <c r="G6" s="98"/>
      <c r="H6" s="66"/>
      <c r="I6" s="100"/>
      <c r="J6" s="259">
        <f>SUM(I6:I35)</f>
        <v>0</v>
      </c>
      <c r="K6" s="255"/>
    </row>
    <row r="7" spans="1:11" s="64" customFormat="1" x14ac:dyDescent="0.2">
      <c r="A7" s="40"/>
      <c r="B7" s="90"/>
      <c r="C7" s="91"/>
      <c r="D7" s="91"/>
      <c r="E7" s="92"/>
      <c r="F7" s="68"/>
      <c r="G7" s="92"/>
      <c r="H7" s="68"/>
      <c r="I7" s="93"/>
      <c r="J7" s="257"/>
      <c r="K7" s="257"/>
    </row>
    <row r="8" spans="1:11" s="64" customFormat="1" x14ac:dyDescent="0.2">
      <c r="A8" s="40"/>
      <c r="B8" s="90"/>
      <c r="C8" s="91"/>
      <c r="D8" s="91"/>
      <c r="E8" s="92"/>
      <c r="F8" s="68"/>
      <c r="G8" s="92"/>
      <c r="H8" s="68"/>
      <c r="I8" s="93"/>
      <c r="J8" s="257"/>
      <c r="K8" s="257"/>
    </row>
    <row r="9" spans="1:11" s="64" customFormat="1" x14ac:dyDescent="0.2">
      <c r="A9" s="40"/>
      <c r="B9" s="90"/>
      <c r="C9" s="91"/>
      <c r="D9" s="91"/>
      <c r="E9" s="92"/>
      <c r="F9" s="68"/>
      <c r="G9" s="92"/>
      <c r="H9" s="68"/>
      <c r="I9" s="93"/>
      <c r="J9" s="257"/>
      <c r="K9" s="257"/>
    </row>
    <row r="10" spans="1:11" s="130" customFormat="1" x14ac:dyDescent="0.2">
      <c r="A10" s="40"/>
      <c r="B10" s="90"/>
      <c r="C10" s="131"/>
      <c r="D10" s="131"/>
      <c r="E10" s="132"/>
      <c r="F10" s="68"/>
      <c r="G10" s="132"/>
      <c r="H10" s="68"/>
      <c r="I10" s="133"/>
      <c r="J10" s="257"/>
      <c r="K10" s="257"/>
    </row>
    <row r="11" spans="1:11" s="130" customFormat="1" x14ac:dyDescent="0.2">
      <c r="A11" s="40"/>
      <c r="B11" s="90"/>
      <c r="C11" s="131"/>
      <c r="D11" s="131"/>
      <c r="E11" s="132"/>
      <c r="F11" s="68"/>
      <c r="G11" s="132"/>
      <c r="H11" s="68"/>
      <c r="I11" s="133"/>
      <c r="J11" s="257"/>
      <c r="K11" s="257"/>
    </row>
    <row r="12" spans="1:11" s="130" customFormat="1" x14ac:dyDescent="0.2">
      <c r="A12" s="40"/>
      <c r="B12" s="90"/>
      <c r="C12" s="131"/>
      <c r="D12" s="131"/>
      <c r="E12" s="132"/>
      <c r="F12" s="68"/>
      <c r="G12" s="132"/>
      <c r="H12" s="68"/>
      <c r="I12" s="133"/>
      <c r="J12" s="257"/>
      <c r="K12" s="257"/>
    </row>
    <row r="13" spans="1:11" s="130" customFormat="1" x14ac:dyDescent="0.2">
      <c r="A13" s="40"/>
      <c r="B13" s="90"/>
      <c r="C13" s="131"/>
      <c r="D13" s="131"/>
      <c r="E13" s="132"/>
      <c r="F13" s="68"/>
      <c r="G13" s="132"/>
      <c r="H13" s="68"/>
      <c r="I13" s="133"/>
      <c r="J13" s="257"/>
      <c r="K13" s="257"/>
    </row>
    <row r="14" spans="1:11" s="130" customFormat="1" x14ac:dyDescent="0.2">
      <c r="A14" s="40"/>
      <c r="B14" s="90"/>
      <c r="C14" s="131"/>
      <c r="D14" s="131"/>
      <c r="E14" s="132"/>
      <c r="F14" s="68"/>
      <c r="G14" s="132"/>
      <c r="H14" s="68"/>
      <c r="I14" s="133"/>
      <c r="J14" s="257"/>
      <c r="K14" s="257"/>
    </row>
    <row r="15" spans="1:11" s="130" customFormat="1" x14ac:dyDescent="0.2">
      <c r="A15" s="40"/>
      <c r="B15" s="90"/>
      <c r="C15" s="131"/>
      <c r="D15" s="131"/>
      <c r="E15" s="132"/>
      <c r="F15" s="68"/>
      <c r="G15" s="132"/>
      <c r="H15" s="68"/>
      <c r="I15" s="133"/>
      <c r="J15" s="257"/>
      <c r="K15" s="257"/>
    </row>
    <row r="16" spans="1:11" s="130" customFormat="1" x14ac:dyDescent="0.2">
      <c r="A16" s="40"/>
      <c r="B16" s="90"/>
      <c r="C16" s="131"/>
      <c r="D16" s="131"/>
      <c r="E16" s="132"/>
      <c r="F16" s="68"/>
      <c r="G16" s="132"/>
      <c r="H16" s="68"/>
      <c r="I16" s="133"/>
      <c r="J16" s="257"/>
      <c r="K16" s="257"/>
    </row>
    <row r="17" spans="1:11" s="130" customFormat="1" x14ac:dyDescent="0.2">
      <c r="A17" s="40"/>
      <c r="B17" s="90"/>
      <c r="C17" s="131"/>
      <c r="D17" s="131"/>
      <c r="E17" s="132"/>
      <c r="F17" s="68"/>
      <c r="G17" s="132"/>
      <c r="H17" s="68"/>
      <c r="I17" s="133"/>
      <c r="J17" s="257"/>
      <c r="K17" s="257"/>
    </row>
    <row r="18" spans="1:11" s="130" customFormat="1" x14ac:dyDescent="0.2">
      <c r="A18" s="40"/>
      <c r="B18" s="90"/>
      <c r="C18" s="131"/>
      <c r="D18" s="131"/>
      <c r="E18" s="132"/>
      <c r="F18" s="68"/>
      <c r="G18" s="132"/>
      <c r="H18" s="68"/>
      <c r="I18" s="133"/>
      <c r="J18" s="257"/>
      <c r="K18" s="257"/>
    </row>
    <row r="19" spans="1:11" s="130" customFormat="1" x14ac:dyDescent="0.2">
      <c r="A19" s="40"/>
      <c r="B19" s="90"/>
      <c r="C19" s="131"/>
      <c r="D19" s="131"/>
      <c r="E19" s="132"/>
      <c r="F19" s="68"/>
      <c r="G19" s="132"/>
      <c r="H19" s="68"/>
      <c r="I19" s="133"/>
      <c r="J19" s="257"/>
      <c r="K19" s="257"/>
    </row>
    <row r="20" spans="1:11" s="64" customFormat="1" x14ac:dyDescent="0.2">
      <c r="A20" s="40"/>
      <c r="B20" s="90"/>
      <c r="C20" s="91"/>
      <c r="D20" s="91"/>
      <c r="E20" s="92"/>
      <c r="F20" s="68"/>
      <c r="G20" s="92"/>
      <c r="H20" s="68"/>
      <c r="I20" s="93"/>
      <c r="J20" s="257"/>
      <c r="K20" s="257"/>
    </row>
    <row r="21" spans="1:11" s="64" customFormat="1" x14ac:dyDescent="0.2">
      <c r="A21" s="40"/>
      <c r="B21" s="90"/>
      <c r="C21" s="91"/>
      <c r="D21" s="91"/>
      <c r="E21" s="92"/>
      <c r="F21" s="68"/>
      <c r="G21" s="92"/>
      <c r="H21" s="68"/>
      <c r="I21" s="93"/>
      <c r="J21" s="257"/>
      <c r="K21" s="257"/>
    </row>
    <row r="22" spans="1:11" s="88" customFormat="1" x14ac:dyDescent="0.2">
      <c r="A22" s="40"/>
      <c r="B22" s="90"/>
      <c r="C22" s="91"/>
      <c r="D22" s="91"/>
      <c r="E22" s="92"/>
      <c r="F22" s="68"/>
      <c r="G22" s="92"/>
      <c r="H22" s="68"/>
      <c r="I22" s="93"/>
      <c r="J22" s="257"/>
      <c r="K22" s="257"/>
    </row>
    <row r="23" spans="1:11" s="88" customFormat="1" x14ac:dyDescent="0.2">
      <c r="A23" s="40"/>
      <c r="B23" s="90"/>
      <c r="C23" s="91"/>
      <c r="D23" s="91"/>
      <c r="E23" s="92"/>
      <c r="F23" s="68"/>
      <c r="G23" s="92"/>
      <c r="H23" s="68"/>
      <c r="I23" s="93"/>
      <c r="J23" s="257"/>
      <c r="K23" s="257"/>
    </row>
    <row r="24" spans="1:11" s="88" customFormat="1" x14ac:dyDescent="0.2">
      <c r="A24" s="40"/>
      <c r="B24" s="90"/>
      <c r="C24" s="91"/>
      <c r="D24" s="91"/>
      <c r="E24" s="92"/>
      <c r="F24" s="68"/>
      <c r="G24" s="92"/>
      <c r="H24" s="68"/>
      <c r="I24" s="93"/>
      <c r="J24" s="257"/>
      <c r="K24" s="257"/>
    </row>
    <row r="25" spans="1:11" s="88" customFormat="1" x14ac:dyDescent="0.2">
      <c r="A25" s="40"/>
      <c r="B25" s="90"/>
      <c r="C25" s="91"/>
      <c r="D25" s="91"/>
      <c r="E25" s="92"/>
      <c r="F25" s="68"/>
      <c r="G25" s="92"/>
      <c r="H25" s="68"/>
      <c r="I25" s="93"/>
      <c r="J25" s="257"/>
      <c r="K25" s="257"/>
    </row>
    <row r="26" spans="1:11" s="88" customFormat="1" x14ac:dyDescent="0.2">
      <c r="A26" s="40"/>
      <c r="B26" s="90"/>
      <c r="C26" s="91"/>
      <c r="D26" s="91"/>
      <c r="E26" s="92"/>
      <c r="F26" s="68"/>
      <c r="G26" s="92"/>
      <c r="H26" s="68"/>
      <c r="I26" s="93"/>
      <c r="J26" s="257"/>
      <c r="K26" s="257"/>
    </row>
    <row r="27" spans="1:11" s="64" customFormat="1" x14ac:dyDescent="0.2">
      <c r="A27" s="40"/>
      <c r="B27" s="90"/>
      <c r="C27" s="91"/>
      <c r="D27" s="91"/>
      <c r="E27" s="92"/>
      <c r="F27" s="68"/>
      <c r="G27" s="92"/>
      <c r="H27" s="68"/>
      <c r="I27" s="93"/>
      <c r="J27" s="257"/>
      <c r="K27" s="257"/>
    </row>
    <row r="28" spans="1:11" s="64" customFormat="1" x14ac:dyDescent="0.2">
      <c r="A28" s="40"/>
      <c r="B28" s="90"/>
      <c r="C28" s="91"/>
      <c r="D28" s="91"/>
      <c r="E28" s="92"/>
      <c r="F28" s="68"/>
      <c r="G28" s="92"/>
      <c r="H28" s="68"/>
      <c r="I28" s="93"/>
      <c r="J28" s="257"/>
      <c r="K28" s="257"/>
    </row>
    <row r="29" spans="1:11" s="64" customFormat="1" x14ac:dyDescent="0.2">
      <c r="A29" s="40"/>
      <c r="B29" s="90"/>
      <c r="C29" s="91"/>
      <c r="D29" s="91"/>
      <c r="E29" s="92"/>
      <c r="F29" s="68"/>
      <c r="G29" s="92"/>
      <c r="H29" s="68"/>
      <c r="I29" s="93"/>
      <c r="J29" s="257"/>
      <c r="K29" s="257"/>
    </row>
    <row r="30" spans="1:11" s="64" customFormat="1" x14ac:dyDescent="0.2">
      <c r="A30" s="40"/>
      <c r="B30" s="90"/>
      <c r="C30" s="91"/>
      <c r="D30" s="91"/>
      <c r="E30" s="92"/>
      <c r="F30" s="68"/>
      <c r="G30" s="92"/>
      <c r="H30" s="68"/>
      <c r="I30" s="93"/>
      <c r="J30" s="257"/>
      <c r="K30" s="257"/>
    </row>
    <row r="31" spans="1:11" s="64" customFormat="1" x14ac:dyDescent="0.2">
      <c r="A31" s="40"/>
      <c r="B31" s="90"/>
      <c r="C31" s="91"/>
      <c r="D31" s="91"/>
      <c r="E31" s="92"/>
      <c r="F31" s="68"/>
      <c r="G31" s="92"/>
      <c r="H31" s="68"/>
      <c r="I31" s="93"/>
      <c r="J31" s="257"/>
      <c r="K31" s="257"/>
    </row>
    <row r="32" spans="1:11" s="64" customFormat="1" x14ac:dyDescent="0.2">
      <c r="A32" s="40"/>
      <c r="B32" s="90"/>
      <c r="C32" s="91"/>
      <c r="D32" s="91"/>
      <c r="E32" s="92"/>
      <c r="F32" s="68"/>
      <c r="G32" s="92"/>
      <c r="H32" s="68"/>
      <c r="I32" s="93"/>
      <c r="J32" s="257"/>
      <c r="K32" s="257"/>
    </row>
    <row r="33" spans="1:11" s="64" customFormat="1" x14ac:dyDescent="0.2">
      <c r="A33" s="40"/>
      <c r="B33" s="90"/>
      <c r="C33" s="91"/>
      <c r="D33" s="91"/>
      <c r="E33" s="92"/>
      <c r="F33" s="68"/>
      <c r="G33" s="92"/>
      <c r="H33" s="68"/>
      <c r="I33" s="93"/>
      <c r="J33" s="257"/>
      <c r="K33" s="257"/>
    </row>
    <row r="34" spans="1:11" s="64" customFormat="1" x14ac:dyDescent="0.2">
      <c r="A34" s="40"/>
      <c r="B34" s="90"/>
      <c r="C34" s="91"/>
      <c r="D34" s="91"/>
      <c r="E34" s="92"/>
      <c r="F34" s="68"/>
      <c r="G34" s="92"/>
      <c r="H34" s="68"/>
      <c r="I34" s="93"/>
      <c r="J34" s="257"/>
      <c r="K34" s="257"/>
    </row>
    <row r="35" spans="1:11" ht="13.5" thickBot="1" x14ac:dyDescent="0.25">
      <c r="A35" s="69"/>
      <c r="B35" s="70"/>
      <c r="C35" s="101"/>
      <c r="D35" s="101"/>
      <c r="E35" s="102"/>
      <c r="F35" s="67"/>
      <c r="G35" s="102"/>
      <c r="H35" s="102"/>
      <c r="I35" s="103"/>
      <c r="J35" s="11"/>
      <c r="K35" s="11"/>
    </row>
    <row r="36" spans="1:11" ht="19.7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9"/>
      <c r="K36" s="9"/>
    </row>
    <row r="37" spans="1:11" ht="19.7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3.4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3.45" customHeight="1" x14ac:dyDescent="0.2"/>
    <row r="40" spans="1:11" ht="23.45" customHeight="1" x14ac:dyDescent="0.2"/>
    <row r="41" spans="1:11" ht="23.45" customHeight="1" x14ac:dyDescent="0.2"/>
    <row r="42" spans="1:11" ht="23.45" customHeight="1" x14ac:dyDescent="0.2"/>
    <row r="43" spans="1:11" ht="23.45" customHeight="1" x14ac:dyDescent="0.2"/>
    <row r="44" spans="1:11" ht="23.45" customHeight="1" x14ac:dyDescent="0.2"/>
    <row r="45" spans="1:11" ht="23.45" customHeight="1" x14ac:dyDescent="0.2"/>
    <row r="46" spans="1:11" ht="23.45" customHeight="1" x14ac:dyDescent="0.2"/>
    <row r="47" spans="1:11" ht="23.45" customHeight="1" x14ac:dyDescent="0.2"/>
    <row r="48" spans="1:11" ht="23.45" customHeight="1" x14ac:dyDescent="0.2"/>
    <row r="49" spans="1:3" ht="23.45" customHeight="1" x14ac:dyDescent="0.2"/>
    <row r="50" spans="1:3" ht="23.45" customHeight="1" x14ac:dyDescent="0.2"/>
    <row r="51" spans="1:3" ht="23.45" customHeight="1" x14ac:dyDescent="0.2"/>
    <row r="52" spans="1:3" ht="23.45" customHeight="1" x14ac:dyDescent="0.2"/>
    <row r="53" spans="1:3" ht="23.45" customHeight="1" x14ac:dyDescent="0.2"/>
    <row r="56" spans="1:3" x14ac:dyDescent="0.2">
      <c r="A56" s="1"/>
    </row>
    <row r="58" spans="1:3" x14ac:dyDescent="0.2">
      <c r="A58" s="5"/>
      <c r="B58" s="4"/>
      <c r="C58" s="4"/>
    </row>
    <row r="59" spans="1:3" x14ac:dyDescent="0.2">
      <c r="A59" s="3"/>
    </row>
  </sheetData>
  <sheetProtection algorithmName="SHA-512" hashValue="mqFPsotzk0+uDW6d27Ervn++IdUKur+Nfz9GQCsCEFGTb/qys2EXvXBgH52SN9AN3nyhlibpCVkDjnH32wxQHQ==" saltValue="SCWjljgPutu1kznBFmq1TA==" spinCount="100000" sheet="1" objects="1" scenarios="1"/>
  <protectedRanges>
    <protectedRange sqref="A6:I35" name="Bereich1"/>
  </protectedRanges>
  <customSheetViews>
    <customSheetView guid="{FBC24256-48C5-4FB9-849B-CFD3011B31D7}" scale="115" showPageBreaks="1" printArea="1" view="pageBreakPreview">
      <selection activeCell="O6" sqref="O6:P6"/>
      <pageMargins left="0.7" right="0.7" top="0.75" bottom="0.75" header="0.3" footer="0.3"/>
      <pageSetup paperSize="9" scale="97" fitToWidth="0" orientation="landscape" r:id="rId1"/>
      <headerFooter alignWithMargins="0"/>
    </customSheetView>
  </customSheetViews>
  <mergeCells count="32">
    <mergeCell ref="A1:K1"/>
    <mergeCell ref="A2:K2"/>
    <mergeCell ref="J5:K5"/>
    <mergeCell ref="J6:K6"/>
    <mergeCell ref="J7:K7"/>
    <mergeCell ref="J8:K8"/>
    <mergeCell ref="J9:K9"/>
    <mergeCell ref="J20:K20"/>
    <mergeCell ref="J21:K21"/>
    <mergeCell ref="J32:K32"/>
    <mergeCell ref="J22:K22"/>
    <mergeCell ref="J23:K23"/>
    <mergeCell ref="J24:K24"/>
    <mergeCell ref="J25:K25"/>
    <mergeCell ref="J26:K26"/>
    <mergeCell ref="J10:K10"/>
    <mergeCell ref="J11:K11"/>
    <mergeCell ref="J12:K12"/>
    <mergeCell ref="J13:K13"/>
    <mergeCell ref="J14:K14"/>
    <mergeCell ref="J15:K15"/>
    <mergeCell ref="J34:K34"/>
    <mergeCell ref="J27:K27"/>
    <mergeCell ref="J28:K28"/>
    <mergeCell ref="J29:K29"/>
    <mergeCell ref="J30:K30"/>
    <mergeCell ref="J31:K31"/>
    <mergeCell ref="J16:K16"/>
    <mergeCell ref="J17:K17"/>
    <mergeCell ref="J18:K18"/>
    <mergeCell ref="J19:K19"/>
    <mergeCell ref="J33:K33"/>
  </mergeCells>
  <pageMargins left="0.70866141732283472" right="0.70866141732283472" top="0.74803149606299213" bottom="0.74803149606299213" header="0.31496062992125984" footer="0.31496062992125984"/>
  <pageSetup paperSize="9" scale="86" fitToWidth="0" orientation="landscape" r:id="rId2"/>
  <headerFooter alignWithMargins="0">
    <oddFooter>&amp;C&amp;A&amp;RSeite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Übersicht</vt:lpstr>
      <vt:lpstr>Allgemeine Daten</vt:lpstr>
      <vt:lpstr>geleistete Stunden</vt:lpstr>
      <vt:lpstr>Personalausgaben</vt:lpstr>
      <vt:lpstr>Sach- und Materialausgaben</vt:lpstr>
      <vt:lpstr>Reiseausgaben</vt:lpstr>
      <vt:lpstr>Aufträge an Dritte</vt:lpstr>
      <vt:lpstr>Patente</vt:lpstr>
      <vt:lpstr>Gegenstände und Investition</vt:lpstr>
      <vt:lpstr>Weitere Ausgaben</vt:lpstr>
      <vt:lpstr>'Allgemeine Daten'!Druckbereich</vt:lpstr>
      <vt:lpstr>'Gegenstände und Investition'!Druckbereich</vt:lpstr>
      <vt:lpstr>'geleistete Stunden'!Druckbereich</vt:lpstr>
      <vt:lpstr>Patente!Druckbereich</vt:lpstr>
      <vt:lpstr>Übersicht!Druckbereich</vt:lpstr>
      <vt:lpstr>'Weitere Ausgaben'!Druckbereich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Henke, Juliane</cp:lastModifiedBy>
  <cp:lastPrinted>2023-02-23T10:41:35Z</cp:lastPrinted>
  <dcterms:created xsi:type="dcterms:W3CDTF">2002-03-11T06:27:25Z</dcterms:created>
  <dcterms:modified xsi:type="dcterms:W3CDTF">2023-02-23T10:56:20Z</dcterms:modified>
</cp:coreProperties>
</file>