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5"/>
  <workbookPr codeName="DieseArbeitsmappe" defaultThemeVersion="124226"/>
  <mc:AlternateContent xmlns:mc="http://schemas.openxmlformats.org/markup-compatibility/2006">
    <mc:Choice Requires="x15">
      <x15ac:absPath xmlns:x15ac="http://schemas.microsoft.com/office/spreadsheetml/2010/11/ac" url="N:\PT-BMBF_5,6\Administratives\Website\"/>
    </mc:Choice>
  </mc:AlternateContent>
  <xr:revisionPtr revIDLastSave="0" documentId="8_{80151D07-249D-4314-BC7D-20E665D5334C}" xr6:coauthVersionLast="36" xr6:coauthVersionMax="36" xr10:uidLastSave="{00000000-0000-0000-0000-000000000000}"/>
  <bookViews>
    <workbookView xWindow="0" yWindow="0" windowWidth="23040" windowHeight="7170" tabRatio="1000" activeTab="9" xr2:uid="{00000000-000D-0000-FFFF-FFFF00000000}"/>
  </bookViews>
  <sheets>
    <sheet name="Hinweise PreisLS vereinfacht" sheetId="27" r:id="rId1"/>
    <sheet name="Hinweise für PreisLS 5%" sheetId="71" r:id="rId2"/>
    <sheet name="Berechnung produktive Stunden" sheetId="72" r:id="rId3"/>
    <sheet name="Übersicht ZA" sheetId="49" r:id="rId4"/>
    <sheet name="Übersicht ZN" sheetId="73" r:id="rId5"/>
    <sheet name="Mitarbeiter;in A" sheetId="1" r:id="rId6"/>
    <sheet name="Mitarbeiter;in B" sheetId="51" r:id="rId7"/>
    <sheet name="Mitarbeiter;in C" sheetId="52" r:id="rId8"/>
    <sheet name="Mitarbeiter;in D" sheetId="54" r:id="rId9"/>
    <sheet name="Mitarbeiter;in E" sheetId="53" r:id="rId10"/>
    <sheet name="Mitarbeiter;in F" sheetId="55" r:id="rId11"/>
    <sheet name="Mitarbeiter;in G" sheetId="56" r:id="rId12"/>
    <sheet name="Mitarbeiter;in H" sheetId="57" r:id="rId13"/>
    <sheet name="Mitarbeiter;in I" sheetId="58" r:id="rId14"/>
    <sheet name="Mitarbeiter;in J" sheetId="64" r:id="rId15"/>
    <sheet name="Mitarbeiter;in K" sheetId="63" r:id="rId16"/>
    <sheet name="Mitarbeiter;in L" sheetId="59" r:id="rId17"/>
    <sheet name="Mitarbeiter;in M" sheetId="60" r:id="rId18"/>
    <sheet name="Mitarbeiter;in N" sheetId="61" r:id="rId19"/>
    <sheet name="Mitarbeiter;in O" sheetId="62" r:id="rId20"/>
    <sheet name="Mitarbeiter;in P" sheetId="65" r:id="rId21"/>
    <sheet name="Mitarbeiter;in Q" sheetId="66" r:id="rId22"/>
    <sheet name="Mitarbeiter;in R" sheetId="67" r:id="rId23"/>
    <sheet name="Mitarbeiter;in S" sheetId="68" r:id="rId24"/>
    <sheet name="Mitarbeiter;in T" sheetId="70" r:id="rId25"/>
  </sheets>
  <definedNames>
    <definedName name="_xlnm.Print_Area" localSheetId="5">'Mitarbeiter;in A'!$A$2:$AG$80</definedName>
    <definedName name="_xlnm.Print_Area" localSheetId="6">'Mitarbeiter;in B'!$A$1:$AG$83</definedName>
    <definedName name="_xlnm.Print_Area" localSheetId="7">'Mitarbeiter;in C'!$A$1:$AG$84</definedName>
    <definedName name="_xlnm.Print_Area" localSheetId="8">'Mitarbeiter;in D'!$A$1:$AG$84</definedName>
    <definedName name="_xlnm.Print_Area" localSheetId="9">'Mitarbeiter;in E'!$A$1:$AG$84</definedName>
    <definedName name="_xlnm.Print_Area" localSheetId="10">'Mitarbeiter;in F'!$A$1:$AG$83</definedName>
    <definedName name="_xlnm.Print_Area" localSheetId="11">'Mitarbeiter;in G'!$A$1:$AG$84</definedName>
    <definedName name="_xlnm.Print_Area" localSheetId="12">'Mitarbeiter;in H'!$A$1:$AG$84</definedName>
    <definedName name="_xlnm.Print_Area" localSheetId="13">'Mitarbeiter;in I'!$A$1:$AG$84</definedName>
    <definedName name="_xlnm.Print_Area" localSheetId="14">'Mitarbeiter;in J'!$A$1:$AG$84</definedName>
    <definedName name="_xlnm.Print_Area" localSheetId="15">'Mitarbeiter;in K'!$A$1:$AG$84</definedName>
    <definedName name="_xlnm.Print_Area" localSheetId="16">'Mitarbeiter;in L'!$A$1:$AG$84</definedName>
    <definedName name="_xlnm.Print_Area" localSheetId="17">'Mitarbeiter;in M'!$A$1:$AG$84</definedName>
    <definedName name="_xlnm.Print_Area" localSheetId="18">'Mitarbeiter;in N'!$A$1:$AG$84</definedName>
    <definedName name="_xlnm.Print_Area" localSheetId="19">'Mitarbeiter;in O'!$A$1:$AG$84</definedName>
    <definedName name="_xlnm.Print_Area" localSheetId="20">'Mitarbeiter;in P'!$A$1:$AG$84</definedName>
    <definedName name="_xlnm.Print_Area" localSheetId="21">'Mitarbeiter;in Q'!$A$1:$AG$84</definedName>
    <definedName name="_xlnm.Print_Area" localSheetId="22">'Mitarbeiter;in R'!$A$1:$AG$84</definedName>
    <definedName name="_xlnm.Print_Area" localSheetId="23">'Mitarbeiter;in S'!$A$1:$AG$84</definedName>
    <definedName name="_xlnm.Print_Area" localSheetId="24">'Mitarbeiter;in T'!$A$1:$AG$84</definedName>
    <definedName name="_xlnm.Print_Area" localSheetId="3">'Übersicht ZA'!$B$1:$E$43</definedName>
    <definedName name="Mitarbeiter_T">'Übersicht ZA'!$B$27</definedName>
  </definedNames>
  <calcPr calcId="191029" fullPrecision="0"/>
</workbook>
</file>

<file path=xl/calcChain.xml><?xml version="1.0" encoding="utf-8"?>
<calcChain xmlns="http://schemas.openxmlformats.org/spreadsheetml/2006/main">
  <c r="Z10" i="51" l="1"/>
  <c r="Z10" i="52"/>
  <c r="Z10" i="54"/>
  <c r="B27" i="73" l="1"/>
  <c r="B26" i="73"/>
  <c r="B25" i="73"/>
  <c r="B24" i="73"/>
  <c r="B23" i="73"/>
  <c r="B22" i="73"/>
  <c r="B21" i="73"/>
  <c r="B20" i="73"/>
  <c r="B19" i="73"/>
  <c r="B18" i="73"/>
  <c r="B17" i="73"/>
  <c r="B16" i="73"/>
  <c r="B15" i="73"/>
  <c r="B14" i="73"/>
  <c r="B13" i="73"/>
  <c r="B12" i="73"/>
  <c r="B11" i="73"/>
  <c r="B10" i="73"/>
  <c r="B9" i="73"/>
  <c r="B8" i="73"/>
  <c r="B8" i="49" l="1"/>
  <c r="B6" i="51" l="1"/>
  <c r="P6" i="51"/>
  <c r="B13" i="51"/>
  <c r="B15" i="51" s="1"/>
  <c r="C9" i="49" l="1"/>
  <c r="C9" i="73"/>
  <c r="B13" i="70"/>
  <c r="B15" i="70" s="1"/>
  <c r="Z10" i="70"/>
  <c r="B13" i="68"/>
  <c r="B15" i="68" s="1"/>
  <c r="Z10" i="68"/>
  <c r="B13" i="67"/>
  <c r="B15" i="67" s="1"/>
  <c r="Z10" i="67"/>
  <c r="B13" i="66"/>
  <c r="B15" i="66" s="1"/>
  <c r="Z10" i="66"/>
  <c r="B13" i="65"/>
  <c r="B15" i="65" s="1"/>
  <c r="Z10" i="65"/>
  <c r="B13" i="62"/>
  <c r="B15" i="62" s="1"/>
  <c r="Z10" i="62"/>
  <c r="B13" i="61"/>
  <c r="B15" i="61" s="1"/>
  <c r="Z10" i="61"/>
  <c r="B13" i="60"/>
  <c r="B15" i="60" s="1"/>
  <c r="Z10" i="60"/>
  <c r="B13" i="59"/>
  <c r="B15" i="59" s="1"/>
  <c r="Z10" i="59"/>
  <c r="B13" i="63"/>
  <c r="B15" i="63" s="1"/>
  <c r="Z10" i="63"/>
  <c r="B15" i="64"/>
  <c r="B13" i="64"/>
  <c r="Z10" i="64"/>
  <c r="B13" i="58"/>
  <c r="B15" i="58" s="1"/>
  <c r="Z10" i="58"/>
  <c r="B13" i="57"/>
  <c r="B15" i="57" s="1"/>
  <c r="Z10" i="57"/>
  <c r="B13" i="56"/>
  <c r="B15" i="56" s="1"/>
  <c r="Z10" i="56"/>
  <c r="B13" i="55"/>
  <c r="B15" i="55" s="1"/>
  <c r="Z10" i="55"/>
  <c r="B13" i="53"/>
  <c r="B15" i="53" s="1"/>
  <c r="Z10" i="53"/>
  <c r="B13" i="52"/>
  <c r="B15" i="52" s="1"/>
  <c r="B13" i="54"/>
  <c r="B15" i="54" s="1"/>
  <c r="C20" i="49" l="1"/>
  <c r="C20" i="73"/>
  <c r="C13" i="49"/>
  <c r="C13" i="73"/>
  <c r="C10" i="49"/>
  <c r="C10" i="73"/>
  <c r="C24" i="49"/>
  <c r="C24" i="73"/>
  <c r="C17" i="49"/>
  <c r="C17" i="73"/>
  <c r="C21" i="49"/>
  <c r="C21" i="73"/>
  <c r="C25" i="49"/>
  <c r="C25" i="73"/>
  <c r="C11" i="49"/>
  <c r="C11" i="73"/>
  <c r="C14" i="49"/>
  <c r="C14" i="73"/>
  <c r="C18" i="49"/>
  <c r="C18" i="73"/>
  <c r="C22" i="49"/>
  <c r="C22" i="73"/>
  <c r="C26" i="49"/>
  <c r="C26" i="73"/>
  <c r="C15" i="49"/>
  <c r="C15" i="73"/>
  <c r="C19" i="49"/>
  <c r="C19" i="73"/>
  <c r="C23" i="49"/>
  <c r="C23" i="73"/>
  <c r="C27" i="49"/>
  <c r="C27" i="73"/>
  <c r="C12" i="49"/>
  <c r="C12" i="73"/>
  <c r="C16" i="49"/>
  <c r="C16" i="73"/>
  <c r="AG31" i="1"/>
  <c r="B9" i="1" s="1"/>
  <c r="AG35" i="1"/>
  <c r="D9" i="1" s="1"/>
  <c r="AG39" i="1"/>
  <c r="F9" i="1" s="1"/>
  <c r="AG43" i="1"/>
  <c r="AG47" i="1"/>
  <c r="AG51" i="1"/>
  <c r="AG55" i="1"/>
  <c r="AG59" i="1"/>
  <c r="AG63" i="1"/>
  <c r="AG67" i="1"/>
  <c r="AG71" i="1"/>
  <c r="AG75" i="1"/>
  <c r="B3" i="1" l="1"/>
  <c r="B3" i="51" s="1"/>
  <c r="X9" i="1"/>
  <c r="T9" i="1"/>
  <c r="V9" i="1"/>
  <c r="B6" i="1" l="1"/>
  <c r="B6" i="52"/>
  <c r="B4" i="1"/>
  <c r="B4" i="51" s="1"/>
  <c r="R9" i="1" l="1"/>
  <c r="P9" i="1"/>
  <c r="N9" i="1"/>
  <c r="L9" i="1"/>
  <c r="J9" i="1"/>
  <c r="H9" i="1"/>
  <c r="Z10" i="1" l="1"/>
  <c r="K8" i="72" l="1"/>
  <c r="K7" i="72"/>
  <c r="K6" i="72"/>
  <c r="K5" i="72"/>
  <c r="K10" i="72" l="1"/>
  <c r="B4" i="65"/>
  <c r="B13" i="1" l="1"/>
  <c r="B15" i="1" l="1"/>
  <c r="B11" i="1" s="1"/>
  <c r="B4" i="70"/>
  <c r="B4" i="68"/>
  <c r="B4" i="67"/>
  <c r="B4" i="66"/>
  <c r="B4" i="62"/>
  <c r="B4" i="61"/>
  <c r="B4" i="60"/>
  <c r="B4" i="59"/>
  <c r="B4" i="63"/>
  <c r="B4" i="64"/>
  <c r="B4" i="58"/>
  <c r="B4" i="57"/>
  <c r="B4" i="56"/>
  <c r="B4" i="55"/>
  <c r="B4" i="53"/>
  <c r="B4" i="54"/>
  <c r="B4" i="52"/>
  <c r="C8" i="73" l="1"/>
  <c r="C8" i="49"/>
  <c r="F11" i="1"/>
  <c r="R11" i="1"/>
  <c r="D11" i="1"/>
  <c r="T11" i="1"/>
  <c r="X11" i="1"/>
  <c r="V11" i="1"/>
  <c r="B27" i="49"/>
  <c r="B6" i="54" l="1"/>
  <c r="B6" i="53"/>
  <c r="B6" i="55"/>
  <c r="B6" i="56"/>
  <c r="B6" i="57"/>
  <c r="B6" i="58"/>
  <c r="B6" i="64"/>
  <c r="B6" i="63"/>
  <c r="B6" i="59"/>
  <c r="B6" i="60"/>
  <c r="B6" i="61"/>
  <c r="B6" i="62"/>
  <c r="B6" i="65"/>
  <c r="B6" i="66"/>
  <c r="B6" i="67"/>
  <c r="B6" i="68"/>
  <c r="B6" i="70"/>
  <c r="B3" i="52"/>
  <c r="B3" i="54"/>
  <c r="B3" i="53"/>
  <c r="B3" i="55"/>
  <c r="B3" i="56"/>
  <c r="B3" i="57"/>
  <c r="B3" i="58"/>
  <c r="B3" i="64"/>
  <c r="B3" i="63"/>
  <c r="B3" i="59"/>
  <c r="B3" i="60"/>
  <c r="B3" i="61"/>
  <c r="B3" i="62"/>
  <c r="B3" i="65"/>
  <c r="B3" i="66"/>
  <c r="B3" i="67"/>
  <c r="B3" i="68"/>
  <c r="B3" i="70"/>
  <c r="AG75" i="70" l="1"/>
  <c r="X9" i="70" s="1"/>
  <c r="X11" i="70" s="1"/>
  <c r="AG71" i="70"/>
  <c r="V9" i="70" s="1"/>
  <c r="V11" i="70" s="1"/>
  <c r="AG67" i="70"/>
  <c r="T9" i="70" s="1"/>
  <c r="T11" i="70" s="1"/>
  <c r="AG63" i="70"/>
  <c r="R9" i="70" s="1"/>
  <c r="R11" i="70" s="1"/>
  <c r="AG59" i="70"/>
  <c r="P9" i="70" s="1"/>
  <c r="P11" i="70" s="1"/>
  <c r="AG55" i="70"/>
  <c r="N9" i="70" s="1"/>
  <c r="N11" i="70" s="1"/>
  <c r="AG51" i="70"/>
  <c r="L9" i="70" s="1"/>
  <c r="L11" i="70" s="1"/>
  <c r="AG47" i="70"/>
  <c r="J9" i="70" s="1"/>
  <c r="J11" i="70" s="1"/>
  <c r="AG43" i="70"/>
  <c r="H9" i="70" s="1"/>
  <c r="H11" i="70" s="1"/>
  <c r="AG39" i="70"/>
  <c r="F9" i="70" s="1"/>
  <c r="F11" i="70" s="1"/>
  <c r="AG35" i="70"/>
  <c r="D9" i="70" s="1"/>
  <c r="D11" i="70" s="1"/>
  <c r="AG31" i="70"/>
  <c r="B9" i="70" s="1"/>
  <c r="B11" i="70" s="1"/>
  <c r="P6" i="70"/>
  <c r="AG75" i="68"/>
  <c r="X9" i="68" s="1"/>
  <c r="X11" i="68" s="1"/>
  <c r="AG71" i="68"/>
  <c r="V9" i="68" s="1"/>
  <c r="V11" i="68" s="1"/>
  <c r="AG67" i="68"/>
  <c r="T9" i="68" s="1"/>
  <c r="T11" i="68" s="1"/>
  <c r="AG63" i="68"/>
  <c r="R9" i="68" s="1"/>
  <c r="R11" i="68" s="1"/>
  <c r="AG59" i="68"/>
  <c r="P9" i="68" s="1"/>
  <c r="P11" i="68" s="1"/>
  <c r="AG55" i="68"/>
  <c r="N9" i="68" s="1"/>
  <c r="N11" i="68" s="1"/>
  <c r="AG51" i="68"/>
  <c r="L9" i="68" s="1"/>
  <c r="L11" i="68" s="1"/>
  <c r="AG47" i="68"/>
  <c r="J9" i="68" s="1"/>
  <c r="J11" i="68" s="1"/>
  <c r="AG43" i="68"/>
  <c r="H9" i="68" s="1"/>
  <c r="H11" i="68" s="1"/>
  <c r="AG39" i="68"/>
  <c r="F9" i="68" s="1"/>
  <c r="F11" i="68" s="1"/>
  <c r="AG35" i="68"/>
  <c r="D9" i="68" s="1"/>
  <c r="D11" i="68" s="1"/>
  <c r="AG31" i="68"/>
  <c r="P6" i="68"/>
  <c r="AG75" i="67"/>
  <c r="X9" i="67" s="1"/>
  <c r="X11" i="67" s="1"/>
  <c r="AG71" i="67"/>
  <c r="V9" i="67" s="1"/>
  <c r="V11" i="67" s="1"/>
  <c r="AG67" i="67"/>
  <c r="T9" i="67" s="1"/>
  <c r="T11" i="67" s="1"/>
  <c r="AG63" i="67"/>
  <c r="R9" i="67" s="1"/>
  <c r="R11" i="67" s="1"/>
  <c r="AG59" i="67"/>
  <c r="P9" i="67" s="1"/>
  <c r="P11" i="67" s="1"/>
  <c r="AG55" i="67"/>
  <c r="N9" i="67" s="1"/>
  <c r="N11" i="67" s="1"/>
  <c r="AG51" i="67"/>
  <c r="L9" i="67" s="1"/>
  <c r="L11" i="67" s="1"/>
  <c r="AG47" i="67"/>
  <c r="J9" i="67" s="1"/>
  <c r="J11" i="67" s="1"/>
  <c r="AG43" i="67"/>
  <c r="H9" i="67" s="1"/>
  <c r="H11" i="67" s="1"/>
  <c r="AG39" i="67"/>
  <c r="F9" i="67" s="1"/>
  <c r="F11" i="67" s="1"/>
  <c r="AG35" i="67"/>
  <c r="D9" i="67" s="1"/>
  <c r="D11" i="67" s="1"/>
  <c r="AG31" i="67"/>
  <c r="B9" i="67" s="1"/>
  <c r="B11" i="67" s="1"/>
  <c r="P6" i="67"/>
  <c r="AG75" i="66"/>
  <c r="X9" i="66" s="1"/>
  <c r="X11" i="66" s="1"/>
  <c r="AG71" i="66"/>
  <c r="V9" i="66" s="1"/>
  <c r="V11" i="66" s="1"/>
  <c r="AG67" i="66"/>
  <c r="T9" i="66" s="1"/>
  <c r="T11" i="66" s="1"/>
  <c r="AG63" i="66"/>
  <c r="R9" i="66" s="1"/>
  <c r="R11" i="66" s="1"/>
  <c r="AG59" i="66"/>
  <c r="P9" i="66" s="1"/>
  <c r="P11" i="66" s="1"/>
  <c r="AG55" i="66"/>
  <c r="N9" i="66" s="1"/>
  <c r="N11" i="66" s="1"/>
  <c r="AG51" i="66"/>
  <c r="L9" i="66" s="1"/>
  <c r="L11" i="66" s="1"/>
  <c r="AG47" i="66"/>
  <c r="J9" i="66" s="1"/>
  <c r="J11" i="66" s="1"/>
  <c r="AG43" i="66"/>
  <c r="H9" i="66" s="1"/>
  <c r="H11" i="66" s="1"/>
  <c r="AG39" i="66"/>
  <c r="F9" i="66" s="1"/>
  <c r="F11" i="66" s="1"/>
  <c r="AG35" i="66"/>
  <c r="D9" i="66" s="1"/>
  <c r="D11" i="66" s="1"/>
  <c r="AG31" i="66"/>
  <c r="B9" i="66" s="1"/>
  <c r="B11" i="66" s="1"/>
  <c r="P6" i="66"/>
  <c r="AG75" i="65"/>
  <c r="X9" i="65" s="1"/>
  <c r="X11" i="65" s="1"/>
  <c r="AG71" i="65"/>
  <c r="V9" i="65" s="1"/>
  <c r="V11" i="65" s="1"/>
  <c r="AG67" i="65"/>
  <c r="T9" i="65" s="1"/>
  <c r="T11" i="65" s="1"/>
  <c r="AG63" i="65"/>
  <c r="R9" i="65" s="1"/>
  <c r="R11" i="65" s="1"/>
  <c r="AG59" i="65"/>
  <c r="P9" i="65" s="1"/>
  <c r="P11" i="65" s="1"/>
  <c r="AG55" i="65"/>
  <c r="N9" i="65" s="1"/>
  <c r="N11" i="65" s="1"/>
  <c r="AG51" i="65"/>
  <c r="L9" i="65" s="1"/>
  <c r="L11" i="65" s="1"/>
  <c r="AG47" i="65"/>
  <c r="J9" i="65" s="1"/>
  <c r="J11" i="65" s="1"/>
  <c r="AG43" i="65"/>
  <c r="H9" i="65" s="1"/>
  <c r="H11" i="65" s="1"/>
  <c r="AG39" i="65"/>
  <c r="F9" i="65" s="1"/>
  <c r="F11" i="65" s="1"/>
  <c r="AG35" i="65"/>
  <c r="D9" i="65" s="1"/>
  <c r="D11" i="65" s="1"/>
  <c r="AG31" i="65"/>
  <c r="B9" i="65" s="1"/>
  <c r="B11" i="65" s="1"/>
  <c r="P6" i="65"/>
  <c r="AG75" i="62"/>
  <c r="X9" i="62" s="1"/>
  <c r="X11" i="62" s="1"/>
  <c r="AG71" i="62"/>
  <c r="V9" i="62" s="1"/>
  <c r="V11" i="62" s="1"/>
  <c r="AG67" i="62"/>
  <c r="T9" i="62" s="1"/>
  <c r="T11" i="62" s="1"/>
  <c r="AG63" i="62"/>
  <c r="R9" i="62" s="1"/>
  <c r="R11" i="62" s="1"/>
  <c r="AG59" i="62"/>
  <c r="P9" i="62" s="1"/>
  <c r="P11" i="62" s="1"/>
  <c r="AG55" i="62"/>
  <c r="N9" i="62" s="1"/>
  <c r="N11" i="62" s="1"/>
  <c r="AG51" i="62"/>
  <c r="L9" i="62" s="1"/>
  <c r="L11" i="62" s="1"/>
  <c r="AG47" i="62"/>
  <c r="J9" i="62" s="1"/>
  <c r="J11" i="62" s="1"/>
  <c r="AG43" i="62"/>
  <c r="H9" i="62" s="1"/>
  <c r="H11" i="62" s="1"/>
  <c r="AG39" i="62"/>
  <c r="F9" i="62" s="1"/>
  <c r="F11" i="62" s="1"/>
  <c r="AG35" i="62"/>
  <c r="D9" i="62" s="1"/>
  <c r="D11" i="62" s="1"/>
  <c r="AG31" i="62"/>
  <c r="P6" i="62"/>
  <c r="AG75" i="61"/>
  <c r="X9" i="61" s="1"/>
  <c r="X11" i="61" s="1"/>
  <c r="AG71" i="61"/>
  <c r="V9" i="61" s="1"/>
  <c r="V11" i="61" s="1"/>
  <c r="AG67" i="61"/>
  <c r="T9" i="61" s="1"/>
  <c r="T11" i="61" s="1"/>
  <c r="AG63" i="61"/>
  <c r="R9" i="61" s="1"/>
  <c r="R11" i="61" s="1"/>
  <c r="AG59" i="61"/>
  <c r="P9" i="61" s="1"/>
  <c r="P11" i="61" s="1"/>
  <c r="AG55" i="61"/>
  <c r="N9" i="61" s="1"/>
  <c r="N11" i="61" s="1"/>
  <c r="AG51" i="61"/>
  <c r="L9" i="61" s="1"/>
  <c r="L11" i="61" s="1"/>
  <c r="AG47" i="61"/>
  <c r="J9" i="61" s="1"/>
  <c r="J11" i="61" s="1"/>
  <c r="AG43" i="61"/>
  <c r="H9" i="61" s="1"/>
  <c r="H11" i="61" s="1"/>
  <c r="AG39" i="61"/>
  <c r="F9" i="61" s="1"/>
  <c r="F11" i="61" s="1"/>
  <c r="AG35" i="61"/>
  <c r="D9" i="61" s="1"/>
  <c r="D11" i="61" s="1"/>
  <c r="AG31" i="61"/>
  <c r="B9" i="61" s="1"/>
  <c r="B11" i="61" s="1"/>
  <c r="P6" i="61"/>
  <c r="AG75" i="60"/>
  <c r="X9" i="60" s="1"/>
  <c r="X11" i="60" s="1"/>
  <c r="AG71" i="60"/>
  <c r="V9" i="60" s="1"/>
  <c r="V11" i="60" s="1"/>
  <c r="AG67" i="60"/>
  <c r="T9" i="60" s="1"/>
  <c r="T11" i="60" s="1"/>
  <c r="AG63" i="60"/>
  <c r="R9" i="60" s="1"/>
  <c r="R11" i="60" s="1"/>
  <c r="AG59" i="60"/>
  <c r="P9" i="60" s="1"/>
  <c r="P11" i="60" s="1"/>
  <c r="AG55" i="60"/>
  <c r="N9" i="60" s="1"/>
  <c r="N11" i="60" s="1"/>
  <c r="AG51" i="60"/>
  <c r="L9" i="60" s="1"/>
  <c r="L11" i="60" s="1"/>
  <c r="AG47" i="60"/>
  <c r="J9" i="60" s="1"/>
  <c r="J11" i="60" s="1"/>
  <c r="AG43" i="60"/>
  <c r="H9" i="60" s="1"/>
  <c r="H11" i="60" s="1"/>
  <c r="AG39" i="60"/>
  <c r="F9" i="60" s="1"/>
  <c r="F11" i="60" s="1"/>
  <c r="AG35" i="60"/>
  <c r="D9" i="60" s="1"/>
  <c r="D11" i="60" s="1"/>
  <c r="AG31" i="60"/>
  <c r="B9" i="60" s="1"/>
  <c r="B11" i="60" s="1"/>
  <c r="P6" i="60"/>
  <c r="B16" i="60" l="1"/>
  <c r="E20" i="49" s="1"/>
  <c r="B16" i="65"/>
  <c r="E23" i="49" s="1"/>
  <c r="B16" i="66"/>
  <c r="E24" i="49" s="1"/>
  <c r="B16" i="67"/>
  <c r="E25" i="49" s="1"/>
  <c r="Z9" i="61"/>
  <c r="B16" i="61"/>
  <c r="E21" i="49" s="1"/>
  <c r="B9" i="62"/>
  <c r="B11" i="62" s="1"/>
  <c r="B9" i="68"/>
  <c r="B11" i="68" s="1"/>
  <c r="B17" i="61"/>
  <c r="E21" i="73" s="1"/>
  <c r="B16" i="70"/>
  <c r="E27" i="49" s="1"/>
  <c r="Z9" i="65"/>
  <c r="Z9" i="70"/>
  <c r="Z9" i="66"/>
  <c r="Z9" i="67"/>
  <c r="D25" i="73" s="1"/>
  <c r="Z9" i="60"/>
  <c r="AG75" i="59"/>
  <c r="X9" i="59" s="1"/>
  <c r="X11" i="59" s="1"/>
  <c r="AG71" i="59"/>
  <c r="V9" i="59" s="1"/>
  <c r="V11" i="59" s="1"/>
  <c r="AG67" i="59"/>
  <c r="T9" i="59" s="1"/>
  <c r="T11" i="59" s="1"/>
  <c r="AG63" i="59"/>
  <c r="R9" i="59" s="1"/>
  <c r="R11" i="59" s="1"/>
  <c r="AG59" i="59"/>
  <c r="P9" i="59" s="1"/>
  <c r="P11" i="59" s="1"/>
  <c r="AG55" i="59"/>
  <c r="N9" i="59" s="1"/>
  <c r="N11" i="59" s="1"/>
  <c r="AG51" i="59"/>
  <c r="L9" i="59" s="1"/>
  <c r="L11" i="59" s="1"/>
  <c r="AG47" i="59"/>
  <c r="J9" i="59" s="1"/>
  <c r="J11" i="59" s="1"/>
  <c r="AG43" i="59"/>
  <c r="H9" i="59" s="1"/>
  <c r="H11" i="59" s="1"/>
  <c r="AG39" i="59"/>
  <c r="F9" i="59" s="1"/>
  <c r="F11" i="59" s="1"/>
  <c r="AG35" i="59"/>
  <c r="D9" i="59" s="1"/>
  <c r="D11" i="59" s="1"/>
  <c r="AG31" i="59"/>
  <c r="P6" i="59"/>
  <c r="AG75" i="63"/>
  <c r="X9" i="63" s="1"/>
  <c r="X11" i="63" s="1"/>
  <c r="AG71" i="63"/>
  <c r="V9" i="63" s="1"/>
  <c r="V11" i="63" s="1"/>
  <c r="AG67" i="63"/>
  <c r="T9" i="63" s="1"/>
  <c r="T11" i="63" s="1"/>
  <c r="AG63" i="63"/>
  <c r="R9" i="63" s="1"/>
  <c r="R11" i="63" s="1"/>
  <c r="AG59" i="63"/>
  <c r="P9" i="63" s="1"/>
  <c r="P11" i="63" s="1"/>
  <c r="AG55" i="63"/>
  <c r="N9" i="63" s="1"/>
  <c r="N11" i="63" s="1"/>
  <c r="AG51" i="63"/>
  <c r="L9" i="63" s="1"/>
  <c r="L11" i="63" s="1"/>
  <c r="AG47" i="63"/>
  <c r="J9" i="63" s="1"/>
  <c r="J11" i="63" s="1"/>
  <c r="AG43" i="63"/>
  <c r="H9" i="63" s="1"/>
  <c r="H11" i="63" s="1"/>
  <c r="AG39" i="63"/>
  <c r="F9" i="63" s="1"/>
  <c r="F11" i="63" s="1"/>
  <c r="AG35" i="63"/>
  <c r="D9" i="63" s="1"/>
  <c r="D11" i="63" s="1"/>
  <c r="AG31" i="63"/>
  <c r="B9" i="63" s="1"/>
  <c r="B11" i="63" s="1"/>
  <c r="P6" i="63"/>
  <c r="AG75" i="64"/>
  <c r="X9" i="64" s="1"/>
  <c r="X11" i="64" s="1"/>
  <c r="AG71" i="64"/>
  <c r="V9" i="64" s="1"/>
  <c r="V11" i="64" s="1"/>
  <c r="AG67" i="64"/>
  <c r="T9" i="64" s="1"/>
  <c r="T11" i="64" s="1"/>
  <c r="AG63" i="64"/>
  <c r="R9" i="64" s="1"/>
  <c r="R11" i="64" s="1"/>
  <c r="AG59" i="64"/>
  <c r="P9" i="64" s="1"/>
  <c r="P11" i="64" s="1"/>
  <c r="AG55" i="64"/>
  <c r="N9" i="64" s="1"/>
  <c r="N11" i="64" s="1"/>
  <c r="AG51" i="64"/>
  <c r="L9" i="64" s="1"/>
  <c r="L11" i="64" s="1"/>
  <c r="AG47" i="64"/>
  <c r="J9" i="64" s="1"/>
  <c r="J11" i="64" s="1"/>
  <c r="AG43" i="64"/>
  <c r="H9" i="64" s="1"/>
  <c r="H11" i="64" s="1"/>
  <c r="AG39" i="64"/>
  <c r="F9" i="64" s="1"/>
  <c r="F11" i="64" s="1"/>
  <c r="AG35" i="64"/>
  <c r="D9" i="64" s="1"/>
  <c r="D11" i="64" s="1"/>
  <c r="AG31" i="64"/>
  <c r="B9" i="64" s="1"/>
  <c r="B11" i="64" s="1"/>
  <c r="P6" i="64"/>
  <c r="AG75" i="58"/>
  <c r="X9" i="58" s="1"/>
  <c r="X11" i="58" s="1"/>
  <c r="AG71" i="58"/>
  <c r="V9" i="58" s="1"/>
  <c r="V11" i="58" s="1"/>
  <c r="AG67" i="58"/>
  <c r="T9" i="58" s="1"/>
  <c r="T11" i="58" s="1"/>
  <c r="AG63" i="58"/>
  <c r="R9" i="58" s="1"/>
  <c r="R11" i="58" s="1"/>
  <c r="AG59" i="58"/>
  <c r="P9" i="58" s="1"/>
  <c r="P11" i="58" s="1"/>
  <c r="AG55" i="58"/>
  <c r="N9" i="58" s="1"/>
  <c r="N11" i="58" s="1"/>
  <c r="AG51" i="58"/>
  <c r="L9" i="58" s="1"/>
  <c r="L11" i="58" s="1"/>
  <c r="AG47" i="58"/>
  <c r="J9" i="58" s="1"/>
  <c r="J11" i="58" s="1"/>
  <c r="AG43" i="58"/>
  <c r="H9" i="58" s="1"/>
  <c r="H11" i="58" s="1"/>
  <c r="AG39" i="58"/>
  <c r="F9" i="58" s="1"/>
  <c r="F11" i="58" s="1"/>
  <c r="AG35" i="58"/>
  <c r="D9" i="58" s="1"/>
  <c r="D11" i="58" s="1"/>
  <c r="AG31" i="58"/>
  <c r="B9" i="58" s="1"/>
  <c r="B11" i="58" s="1"/>
  <c r="P6" i="58"/>
  <c r="AG75" i="57"/>
  <c r="X9" i="57" s="1"/>
  <c r="X11" i="57" s="1"/>
  <c r="AG71" i="57"/>
  <c r="V9" i="57" s="1"/>
  <c r="V11" i="57" s="1"/>
  <c r="AG67" i="57"/>
  <c r="T9" i="57" s="1"/>
  <c r="T11" i="57" s="1"/>
  <c r="AG63" i="57"/>
  <c r="R9" i="57" s="1"/>
  <c r="R11" i="57" s="1"/>
  <c r="AG59" i="57"/>
  <c r="P9" i="57" s="1"/>
  <c r="P11" i="57" s="1"/>
  <c r="AG55" i="57"/>
  <c r="N9" i="57" s="1"/>
  <c r="N11" i="57" s="1"/>
  <c r="AG51" i="57"/>
  <c r="L9" i="57" s="1"/>
  <c r="L11" i="57" s="1"/>
  <c r="AG47" i="57"/>
  <c r="J9" i="57" s="1"/>
  <c r="J11" i="57" s="1"/>
  <c r="AG43" i="57"/>
  <c r="H9" i="57" s="1"/>
  <c r="H11" i="57" s="1"/>
  <c r="AG39" i="57"/>
  <c r="F9" i="57" s="1"/>
  <c r="F11" i="57" s="1"/>
  <c r="AG35" i="57"/>
  <c r="D9" i="57" s="1"/>
  <c r="D11" i="57" s="1"/>
  <c r="AG31" i="57"/>
  <c r="B9" i="57" s="1"/>
  <c r="B11" i="57" s="1"/>
  <c r="P6" i="57"/>
  <c r="AG75" i="56"/>
  <c r="X9" i="56" s="1"/>
  <c r="X11" i="56" s="1"/>
  <c r="AG71" i="56"/>
  <c r="V9" i="56" s="1"/>
  <c r="V11" i="56" s="1"/>
  <c r="AG67" i="56"/>
  <c r="T9" i="56" s="1"/>
  <c r="T11" i="56" s="1"/>
  <c r="AG63" i="56"/>
  <c r="R9" i="56" s="1"/>
  <c r="R11" i="56" s="1"/>
  <c r="AG59" i="56"/>
  <c r="P9" i="56" s="1"/>
  <c r="P11" i="56" s="1"/>
  <c r="AG55" i="56"/>
  <c r="N9" i="56" s="1"/>
  <c r="N11" i="56" s="1"/>
  <c r="AG51" i="56"/>
  <c r="L9" i="56" s="1"/>
  <c r="L11" i="56" s="1"/>
  <c r="AG47" i="56"/>
  <c r="J9" i="56" s="1"/>
  <c r="J11" i="56" s="1"/>
  <c r="AG43" i="56"/>
  <c r="H9" i="56" s="1"/>
  <c r="H11" i="56" s="1"/>
  <c r="AG39" i="56"/>
  <c r="F9" i="56" s="1"/>
  <c r="F11" i="56" s="1"/>
  <c r="AG35" i="56"/>
  <c r="D9" i="56" s="1"/>
  <c r="D11" i="56" s="1"/>
  <c r="AG31" i="56"/>
  <c r="P6" i="56"/>
  <c r="AG75" i="55"/>
  <c r="X9" i="55" s="1"/>
  <c r="X11" i="55" s="1"/>
  <c r="AG71" i="55"/>
  <c r="V9" i="55" s="1"/>
  <c r="V11" i="55" s="1"/>
  <c r="AG67" i="55"/>
  <c r="T9" i="55" s="1"/>
  <c r="T11" i="55" s="1"/>
  <c r="AG63" i="55"/>
  <c r="R9" i="55" s="1"/>
  <c r="R11" i="55" s="1"/>
  <c r="AG59" i="55"/>
  <c r="P9" i="55" s="1"/>
  <c r="P11" i="55" s="1"/>
  <c r="AG55" i="55"/>
  <c r="N9" i="55" s="1"/>
  <c r="N11" i="55" s="1"/>
  <c r="AG51" i="55"/>
  <c r="L9" i="55" s="1"/>
  <c r="L11" i="55" s="1"/>
  <c r="AG47" i="55"/>
  <c r="J9" i="55" s="1"/>
  <c r="J11" i="55" s="1"/>
  <c r="AG43" i="55"/>
  <c r="H9" i="55" s="1"/>
  <c r="H11" i="55" s="1"/>
  <c r="AG39" i="55"/>
  <c r="F9" i="55" s="1"/>
  <c r="F11" i="55" s="1"/>
  <c r="AG35" i="55"/>
  <c r="D9" i="55" s="1"/>
  <c r="D11" i="55" s="1"/>
  <c r="AG31" i="55"/>
  <c r="B9" i="55" s="1"/>
  <c r="B11" i="55" s="1"/>
  <c r="P6" i="55"/>
  <c r="AG75" i="53"/>
  <c r="X9" i="53" s="1"/>
  <c r="X11" i="53" s="1"/>
  <c r="AG71" i="53"/>
  <c r="V9" i="53" s="1"/>
  <c r="V11" i="53" s="1"/>
  <c r="AG67" i="53"/>
  <c r="T9" i="53" s="1"/>
  <c r="T11" i="53" s="1"/>
  <c r="AG63" i="53"/>
  <c r="R9" i="53" s="1"/>
  <c r="R11" i="53" s="1"/>
  <c r="AG59" i="53"/>
  <c r="P9" i="53" s="1"/>
  <c r="P11" i="53" s="1"/>
  <c r="AG55" i="53"/>
  <c r="N9" i="53" s="1"/>
  <c r="N11" i="53" s="1"/>
  <c r="AG51" i="53"/>
  <c r="L9" i="53" s="1"/>
  <c r="L11" i="53" s="1"/>
  <c r="AG47" i="53"/>
  <c r="J9" i="53" s="1"/>
  <c r="J11" i="53" s="1"/>
  <c r="AG43" i="53"/>
  <c r="H9" i="53" s="1"/>
  <c r="H11" i="53" s="1"/>
  <c r="AG39" i="53"/>
  <c r="F9" i="53" s="1"/>
  <c r="F11" i="53" s="1"/>
  <c r="AG35" i="53"/>
  <c r="D9" i="53" s="1"/>
  <c r="D11" i="53" s="1"/>
  <c r="AG31" i="53"/>
  <c r="P6" i="53"/>
  <c r="AG75" i="54"/>
  <c r="X9" i="54" s="1"/>
  <c r="X11" i="54" s="1"/>
  <c r="AG71" i="54"/>
  <c r="V9" i="54" s="1"/>
  <c r="V11" i="54" s="1"/>
  <c r="AG67" i="54"/>
  <c r="T9" i="54" s="1"/>
  <c r="T11" i="54" s="1"/>
  <c r="AG63" i="54"/>
  <c r="R9" i="54" s="1"/>
  <c r="R11" i="54" s="1"/>
  <c r="AG59" i="54"/>
  <c r="P9" i="54" s="1"/>
  <c r="AG55" i="54"/>
  <c r="N9" i="54" s="1"/>
  <c r="N11" i="54" s="1"/>
  <c r="AG51" i="54"/>
  <c r="L9" i="54" s="1"/>
  <c r="L11" i="54" s="1"/>
  <c r="AG47" i="54"/>
  <c r="J9" i="54" s="1"/>
  <c r="J11" i="54" s="1"/>
  <c r="AG43" i="54"/>
  <c r="H9" i="54" s="1"/>
  <c r="H11" i="54" s="1"/>
  <c r="AG39" i="54"/>
  <c r="F9" i="54" s="1"/>
  <c r="F11" i="54" s="1"/>
  <c r="AG35" i="54"/>
  <c r="D9" i="54" s="1"/>
  <c r="D11" i="54" s="1"/>
  <c r="AG31" i="54"/>
  <c r="B9" i="54" s="1"/>
  <c r="B11" i="54" s="1"/>
  <c r="P6" i="54"/>
  <c r="AG75" i="52"/>
  <c r="X9" i="52" s="1"/>
  <c r="X11" i="52" s="1"/>
  <c r="AG71" i="52"/>
  <c r="V9" i="52" s="1"/>
  <c r="V11" i="52" s="1"/>
  <c r="AG67" i="52"/>
  <c r="T9" i="52" s="1"/>
  <c r="T11" i="52" s="1"/>
  <c r="AG63" i="52"/>
  <c r="R9" i="52" s="1"/>
  <c r="R11" i="52" s="1"/>
  <c r="AG59" i="52"/>
  <c r="P9" i="52" s="1"/>
  <c r="P11" i="52" s="1"/>
  <c r="AG55" i="52"/>
  <c r="N9" i="52" s="1"/>
  <c r="N11" i="52" s="1"/>
  <c r="AG51" i="52"/>
  <c r="L9" i="52" s="1"/>
  <c r="L11" i="52" s="1"/>
  <c r="AG47" i="52"/>
  <c r="J9" i="52" s="1"/>
  <c r="J11" i="52" s="1"/>
  <c r="AG43" i="52"/>
  <c r="H9" i="52" s="1"/>
  <c r="H11" i="52" s="1"/>
  <c r="AG39" i="52"/>
  <c r="F9" i="52" s="1"/>
  <c r="F11" i="52" s="1"/>
  <c r="AG35" i="52"/>
  <c r="D9" i="52" s="1"/>
  <c r="AG31" i="52"/>
  <c r="B9" i="52" s="1"/>
  <c r="B11" i="52" s="1"/>
  <c r="P6" i="52"/>
  <c r="AG75" i="51"/>
  <c r="X9" i="51" s="1"/>
  <c r="X11" i="51" s="1"/>
  <c r="AG71" i="51"/>
  <c r="V9" i="51" s="1"/>
  <c r="V11" i="51" s="1"/>
  <c r="AG67" i="51"/>
  <c r="T9" i="51" s="1"/>
  <c r="T11" i="51" s="1"/>
  <c r="AG63" i="51"/>
  <c r="R9" i="51" s="1"/>
  <c r="R11" i="51" s="1"/>
  <c r="AG59" i="51"/>
  <c r="P9" i="51" s="1"/>
  <c r="P11" i="51" s="1"/>
  <c r="AG55" i="51"/>
  <c r="N9" i="51" s="1"/>
  <c r="N11" i="51" s="1"/>
  <c r="AG51" i="51"/>
  <c r="L9" i="51" s="1"/>
  <c r="L11" i="51" s="1"/>
  <c r="AG47" i="51"/>
  <c r="J9" i="51" s="1"/>
  <c r="J11" i="51" s="1"/>
  <c r="AG43" i="51"/>
  <c r="H9" i="51" s="1"/>
  <c r="H11" i="51" s="1"/>
  <c r="AG39" i="51"/>
  <c r="F9" i="51" s="1"/>
  <c r="F11" i="51" s="1"/>
  <c r="AG35" i="51"/>
  <c r="D9" i="51" s="1"/>
  <c r="D11" i="51" s="1"/>
  <c r="AG31" i="51"/>
  <c r="B9" i="51" s="1"/>
  <c r="Z9" i="54" l="1"/>
  <c r="P11" i="54"/>
  <c r="Z9" i="52"/>
  <c r="D11" i="52"/>
  <c r="B16" i="52" s="1"/>
  <c r="E10" i="49" s="1"/>
  <c r="Z9" i="51"/>
  <c r="B11" i="51"/>
  <c r="Z9" i="68"/>
  <c r="B17" i="68" s="1"/>
  <c r="E26" i="73" s="1"/>
  <c r="D20" i="73"/>
  <c r="D20" i="49"/>
  <c r="D24" i="73"/>
  <c r="D24" i="49"/>
  <c r="D27" i="73"/>
  <c r="D27" i="49"/>
  <c r="D21" i="73"/>
  <c r="D21" i="49"/>
  <c r="D23" i="73"/>
  <c r="D23" i="49"/>
  <c r="B16" i="63"/>
  <c r="E18" i="49" s="1"/>
  <c r="B16" i="57"/>
  <c r="E15" i="49" s="1"/>
  <c r="B16" i="68"/>
  <c r="E26" i="49" s="1"/>
  <c r="B16" i="64"/>
  <c r="E17" i="49" s="1"/>
  <c r="B16" i="62"/>
  <c r="E22" i="49" s="1"/>
  <c r="Z9" i="62"/>
  <c r="B16" i="54"/>
  <c r="E11" i="49" s="1"/>
  <c r="B9" i="59"/>
  <c r="B11" i="59" s="1"/>
  <c r="B9" i="53"/>
  <c r="B11" i="53" s="1"/>
  <c r="B9" i="56"/>
  <c r="B11" i="56" s="1"/>
  <c r="B16" i="58"/>
  <c r="E16" i="49" s="1"/>
  <c r="B16" i="55"/>
  <c r="E13" i="49" s="1"/>
  <c r="D25" i="49"/>
  <c r="B17" i="67"/>
  <c r="E25" i="73" s="1"/>
  <c r="B17" i="66"/>
  <c r="E24" i="73" s="1"/>
  <c r="B17" i="65"/>
  <c r="E23" i="73" s="1"/>
  <c r="B17" i="60"/>
  <c r="E20" i="73" s="1"/>
  <c r="B17" i="70"/>
  <c r="E27" i="73" s="1"/>
  <c r="Z9" i="64"/>
  <c r="Z9" i="58"/>
  <c r="Z9" i="57"/>
  <c r="Z9" i="63"/>
  <c r="Z9" i="55"/>
  <c r="D26" i="49" l="1"/>
  <c r="D26" i="73"/>
  <c r="D15" i="73"/>
  <c r="D15" i="49"/>
  <c r="D22" i="73"/>
  <c r="D22" i="49"/>
  <c r="D11" i="73"/>
  <c r="D11" i="49"/>
  <c r="B17" i="51"/>
  <c r="E9" i="73" s="1"/>
  <c r="D9" i="73"/>
  <c r="D9" i="49"/>
  <c r="D16" i="73"/>
  <c r="D16" i="49"/>
  <c r="D17" i="73"/>
  <c r="D17" i="49"/>
  <c r="D13" i="73"/>
  <c r="D13" i="49"/>
  <c r="D18" i="73"/>
  <c r="D18" i="49"/>
  <c r="B17" i="52"/>
  <c r="E10" i="73" s="1"/>
  <c r="D10" i="73"/>
  <c r="D10" i="49"/>
  <c r="B16" i="51"/>
  <c r="E9" i="49" s="1"/>
  <c r="B17" i="62"/>
  <c r="E22" i="73" s="1"/>
  <c r="B16" i="56"/>
  <c r="E14" i="49" s="1"/>
  <c r="Z9" i="56"/>
  <c r="B16" i="53"/>
  <c r="E12" i="49" s="1"/>
  <c r="Z9" i="53"/>
  <c r="B16" i="59"/>
  <c r="E19" i="49" s="1"/>
  <c r="Z9" i="59"/>
  <c r="B17" i="63"/>
  <c r="E18" i="73" s="1"/>
  <c r="B17" i="64"/>
  <c r="E17" i="73" s="1"/>
  <c r="B17" i="58"/>
  <c r="B17" i="57"/>
  <c r="B17" i="55"/>
  <c r="E13" i="73" s="1"/>
  <c r="B17" i="54"/>
  <c r="E11" i="73" s="1"/>
  <c r="B26" i="49"/>
  <c r="B25" i="49"/>
  <c r="B24" i="49"/>
  <c r="B23" i="49"/>
  <c r="B22" i="49"/>
  <c r="B21" i="49"/>
  <c r="B20" i="49"/>
  <c r="B19" i="49"/>
  <c r="B18" i="49"/>
  <c r="B17" i="49"/>
  <c r="B16" i="49"/>
  <c r="B15" i="49"/>
  <c r="B14" i="49"/>
  <c r="D14" i="73" l="1"/>
  <c r="D14" i="49"/>
  <c r="D19" i="73"/>
  <c r="D19" i="49"/>
  <c r="D12" i="73"/>
  <c r="D12" i="49"/>
  <c r="B17" i="53"/>
  <c r="E12" i="73" s="1"/>
  <c r="B17" i="56"/>
  <c r="B17" i="59"/>
  <c r="E19" i="73" s="1"/>
  <c r="B13" i="49"/>
  <c r="B12" i="49"/>
  <c r="B11" i="49"/>
  <c r="B10" i="49"/>
  <c r="B9" i="49"/>
  <c r="E16" i="73" l="1"/>
  <c r="E15" i="73"/>
  <c r="E14" i="73"/>
  <c r="P11" i="1"/>
  <c r="N11" i="1"/>
  <c r="L11" i="1"/>
  <c r="J11" i="1"/>
  <c r="H11" i="1"/>
  <c r="P6" i="1" l="1"/>
  <c r="Z9" i="1" l="1"/>
  <c r="B16" i="1"/>
  <c r="E8" i="49" s="1"/>
  <c r="E28" i="49" s="1"/>
  <c r="D8" i="73" l="1"/>
  <c r="B17" i="1"/>
  <c r="E8" i="73" s="1"/>
  <c r="E28" i="73" s="1"/>
  <c r="E31" i="73" s="1"/>
  <c r="E32" i="73" s="1"/>
  <c r="D8" i="49"/>
  <c r="E31" i="49"/>
  <c r="E32" i="49" s="1"/>
</calcChain>
</file>

<file path=xl/sharedStrings.xml><?xml version="1.0" encoding="utf-8"?>
<sst xmlns="http://schemas.openxmlformats.org/spreadsheetml/2006/main" count="1684" uniqueCount="130">
  <si>
    <t>Januar</t>
  </si>
  <si>
    <t>Februar</t>
  </si>
  <si>
    <t>März</t>
  </si>
  <si>
    <t>April</t>
  </si>
  <si>
    <t>Mai</t>
  </si>
  <si>
    <t>Juni</t>
  </si>
  <si>
    <t>Juli</t>
  </si>
  <si>
    <t>August</t>
  </si>
  <si>
    <t>September</t>
  </si>
  <si>
    <t>Oktober</t>
  </si>
  <si>
    <t>November</t>
  </si>
  <si>
    <t>Dezember</t>
  </si>
  <si>
    <t xml:space="preserve">Jahresstundensatz: </t>
  </si>
  <si>
    <t>Förderkennzeichen:</t>
  </si>
  <si>
    <t xml:space="preserve">Ermittlung des Jahresstundensatzes von </t>
  </si>
  <si>
    <t xml:space="preserve">Ich / wir bestätige(n), dass die Angaben mit den </t>
  </si>
  <si>
    <t>Belegunterlagen übereinstimmen.</t>
  </si>
  <si>
    <t>Ort / Datum</t>
  </si>
  <si>
    <t>Unterschrift</t>
  </si>
  <si>
    <t xml:space="preserve">        /</t>
  </si>
  <si>
    <t xml:space="preserve">                                   =</t>
  </si>
  <si>
    <t>Der Original-Stundennachweis verbleibt beim Zuwendungsempfänger</t>
  </si>
  <si>
    <t>Vorhabenthema</t>
  </si>
  <si>
    <t>Zuwendungsempfänger (Firmenstempel)</t>
  </si>
  <si>
    <t>Σ Jahresstd.</t>
  </si>
  <si>
    <t>Σ Mon.std.</t>
  </si>
  <si>
    <t xml:space="preserve">Beispiel zur Ermittlung des Jahresstundensatzes: </t>
  </si>
  <si>
    <t>Unterschrift des Vorgesetzten</t>
  </si>
  <si>
    <t>Unterschrift des Mitarbeiters</t>
  </si>
  <si>
    <t>(Jahresstundensatz)</t>
  </si>
  <si>
    <t>Produktive Jahresarbeitsstunden Vollzeit, bei Teilzeit anzupassen</t>
  </si>
  <si>
    <t xml:space="preserve">projektbezogene Stunden </t>
  </si>
  <si>
    <t>projektbezogene Stunden</t>
  </si>
  <si>
    <t>Erfassung der projektbezogenen Stunden</t>
  </si>
  <si>
    <r>
      <t>Mit diesem Tool sind die im Projekt gearbeiteten produktiven Stunden je Mitarbeiter (MA) zu erfassen.</t>
    </r>
    <r>
      <rPr>
        <sz val="10"/>
        <color rgb="FFFF0000"/>
        <rFont val="Arial"/>
        <family val="2"/>
      </rPr>
      <t xml:space="preserve"> </t>
    </r>
  </si>
  <si>
    <t xml:space="preserve">Ist der Mitarbeiter im Abrechnungszeitraum ausschließlich im Förderprojekt tätig gewesen, ist das mit einer Erklärung auf dem Stundenblatt zu bestätigen. </t>
  </si>
  <si>
    <t xml:space="preserve">Erklärung:  Der Mitarbeiter arbeitete im Abrechnungszeitraum ausschließlich am Förderprojekt mit. </t>
  </si>
  <si>
    <t>Abrechnungsjahr</t>
  </si>
  <si>
    <t>ja</t>
  </si>
  <si>
    <t>nein</t>
  </si>
  <si>
    <t>(ggf. Anlage zum Zwischen- bzw. Verwendungsnachweis)</t>
  </si>
  <si>
    <t>Zuwendungsfähig ist maximal das gezahlte Arbeitgeberjahresbruttogehalt (wenn Mitarbeitende ausschließlich im Förderprojekt tätig)</t>
  </si>
  <si>
    <t xml:space="preserve">Nicht zuwendungsfähig sind Personaleinzelkosten, die die tägliche Höchststundenzahl nach dem ArbZG übersteigen (Nr. 2.2.6 NKBF 2017). </t>
  </si>
  <si>
    <t xml:space="preserve">Der Jahresstundensatz multipliziert mit den für das Projekt erfassten produktiven Stunden ergibt die Personalkosten je Mitarbeiter:in. </t>
  </si>
  <si>
    <t>Mitarbeiter:in B</t>
  </si>
  <si>
    <t>Mitarbeiter:in C</t>
  </si>
  <si>
    <t>Mitarbeiter:in D</t>
  </si>
  <si>
    <t>Mitarbeiter:in E</t>
  </si>
  <si>
    <t>Mitarbeiter:in F</t>
  </si>
  <si>
    <t>Mitarbeiter:in G</t>
  </si>
  <si>
    <t>Mitarbeiter:in H</t>
  </si>
  <si>
    <t>Mitarbeiter:in I</t>
  </si>
  <si>
    <t>Mitarbeiter:in J</t>
  </si>
  <si>
    <t>Mitarbeiter:in K</t>
  </si>
  <si>
    <t>Mitarbeiter:in L</t>
  </si>
  <si>
    <t>Mitarbeiter:in M</t>
  </si>
  <si>
    <t>Mitarbeiter:in N</t>
  </si>
  <si>
    <t>Mitarbeiter:in P</t>
  </si>
  <si>
    <t>Mitarbeiter:in Q</t>
  </si>
  <si>
    <t>Mitarbeiter:in R</t>
  </si>
  <si>
    <t>Mitarbeiter:in S</t>
  </si>
  <si>
    <t>Mitarbeiter:in T</t>
  </si>
  <si>
    <t>Mitarbeiter:in O</t>
  </si>
  <si>
    <r>
      <t>1)</t>
    </r>
    <r>
      <rPr>
        <sz val="10"/>
        <rFont val="Arial"/>
        <family val="2"/>
      </rPr>
      <t xml:space="preserve"> Die zu Lasten des Vorhabens abzurechnenden Personalstunden sind von der betreffenden Person zu erfassen. Nur die im Vorhaben geleisteten Stunden sind zuwendungsfähig.</t>
    </r>
  </si>
  <si>
    <t>Die Ermittlung der Gemeinkostenzuschläge liegt in der Verantwortung des Zuwendungsempfängers. Durch den Projektträger erfolgt ggf. nur eine Prüfung auf Plausibilität.</t>
  </si>
  <si>
    <t xml:space="preserve">Die 5% Gemeinkosten, die auch auf die Personalkosten abgerechnet werden können, werden in Summe auf alle angefallenen Kosten in Position 0860 berechnet. </t>
  </si>
  <si>
    <r>
      <rPr>
        <b/>
        <u/>
        <sz val="10"/>
        <rFont val="Arial"/>
        <family val="2"/>
      </rPr>
      <t>Hinweise</t>
    </r>
    <r>
      <rPr>
        <b/>
        <sz val="10"/>
        <rFont val="Arial"/>
        <family val="2"/>
      </rPr>
      <t xml:space="preserve"> zur Nutzung des Personalkostenberechnungstools </t>
    </r>
  </si>
  <si>
    <t xml:space="preserve">Ermittelter Gemeinkostenzuschlagssatz
</t>
  </si>
  <si>
    <t xml:space="preserve">Ermittelte Gemeinkosten
</t>
  </si>
  <si>
    <t xml:space="preserve">Summe Personal- und Gemeinkosten
</t>
  </si>
  <si>
    <t xml:space="preserve"> </t>
  </si>
  <si>
    <t>Grundlage für die Ermittlung des Stundensatzes für die Bererechnung der Personalkosten im Vorhaben</t>
  </si>
  <si>
    <t>Bitte nur die gelben Felder ausfüllen!</t>
  </si>
  <si>
    <t>Wochenarbeitszeit lt. Arbeitsvertrag</t>
  </si>
  <si>
    <t>(z.B. 40 h / Woche x 52Wo)</t>
  </si>
  <si>
    <t>theoretische Jahresarbeitsstunden</t>
  </si>
  <si>
    <t>Urlaubsanspruch lt. Arbeitsvertrag</t>
  </si>
  <si>
    <t>(mind. 24 Tage - Mindesturlaub)</t>
  </si>
  <si>
    <t>abzüglich Stunden Urlaub</t>
  </si>
  <si>
    <t>kalkulatorische Krankentage pro Jahr</t>
  </si>
  <si>
    <t>(z.B. 10 Tage / Jahr)</t>
  </si>
  <si>
    <t>abzüglich Stunden Krankheit</t>
  </si>
  <si>
    <t>gesetzliche Feiertage pro Jahr</t>
  </si>
  <si>
    <t>abzüglich Stunden Feiertage</t>
  </si>
  <si>
    <t>produktive Jahresarbeitsstunden</t>
  </si>
  <si>
    <t xml:space="preserve">Möglichkeit zur Ermittlung der produktiven Stunden </t>
  </si>
  <si>
    <r>
      <t xml:space="preserve">Auch der </t>
    </r>
    <r>
      <rPr>
        <b/>
        <sz val="10"/>
        <rFont val="Arial"/>
        <family val="2"/>
      </rPr>
      <t>Gemeinkostensatz ist jedes Jahr</t>
    </r>
    <r>
      <rPr>
        <sz val="10"/>
        <rFont val="Arial"/>
        <family val="2"/>
      </rPr>
      <t xml:space="preserve"> entsprechend der Vorgaben aus Ihrer Buchführung basierend auf dem jeweils letzten Jahresabschluss </t>
    </r>
    <r>
      <rPr>
        <b/>
        <sz val="10"/>
        <rFont val="Arial"/>
        <family val="2"/>
      </rPr>
      <t>neu zu berechnen</t>
    </r>
    <r>
      <rPr>
        <sz val="10"/>
        <rFont val="Arial"/>
        <family val="2"/>
      </rPr>
      <t>.</t>
    </r>
  </si>
  <si>
    <t>Abrechnung nach PreisLS unter vereinfachten Voraussetzungen</t>
  </si>
  <si>
    <t>Weiterberechnung der Gemeinkosten nur bei Abrechnung nach "PreisLS-unter vereinfachten Voraussetzungen":</t>
  </si>
  <si>
    <t>für das Jahr:</t>
  </si>
  <si>
    <t>Akronym:</t>
  </si>
  <si>
    <t xml:space="preserve"> bitte nur gelbe Felder ausfüllen</t>
  </si>
  <si>
    <t>Personalkostenübersicht</t>
  </si>
  <si>
    <t>Die Mitarbeiterübersichten sind unterschrieben nur auf gesonderte Anforderung einzureichen.</t>
  </si>
  <si>
    <r>
      <t xml:space="preserve">Eine Möglichkeit für die </t>
    </r>
    <r>
      <rPr>
        <b/>
        <sz val="10"/>
        <rFont val="Arial"/>
        <family val="2"/>
      </rPr>
      <t>Ermittlung der produktiven Jahresarbeitsstunden</t>
    </r>
    <r>
      <rPr>
        <sz val="10"/>
        <rFont val="Arial"/>
        <family val="2"/>
      </rPr>
      <t xml:space="preserve"> finden Sie auf dem folgenden Reiter</t>
    </r>
  </si>
  <si>
    <r>
      <t xml:space="preserve">Abrechnungsjahr, Vorhabenakronym und Förderkennzeichen </t>
    </r>
    <r>
      <rPr>
        <sz val="10"/>
        <rFont val="Arial"/>
        <family val="2"/>
      </rPr>
      <t>sind nur auf dem Blatt "Übersicht" einzutragen und werden dann automatisch in die Übersichten der Mitarbeitenden übernommen.</t>
    </r>
  </si>
  <si>
    <r>
      <t>In die Felder "</t>
    </r>
    <r>
      <rPr>
        <i/>
        <sz val="10"/>
        <rFont val="Arial"/>
        <family val="2"/>
      </rPr>
      <t>Mitarbeiter:in A</t>
    </r>
    <r>
      <rPr>
        <sz val="10"/>
        <rFont val="Arial"/>
        <family val="2"/>
      </rPr>
      <t>", "Mitarbeiter:in B" usw. sind die Namen der Mitarbeitenden einzutragen</t>
    </r>
  </si>
  <si>
    <t>Mitarbeiter</t>
  </si>
  <si>
    <t xml:space="preserve">Jahresstundensatz </t>
  </si>
  <si>
    <t>Abrechnungsfähige Personalkosten €</t>
  </si>
  <si>
    <r>
      <t xml:space="preserve">gezahltes Arbeitgeberjahresbruttogehalt </t>
    </r>
    <r>
      <rPr>
        <vertAlign val="superscript"/>
        <sz val="10"/>
        <rFont val="Arial"/>
        <family val="2"/>
      </rPr>
      <t>3)</t>
    </r>
  </si>
  <si>
    <r>
      <t xml:space="preserve">projektbezogene Stunden </t>
    </r>
    <r>
      <rPr>
        <vertAlign val="superscript"/>
        <sz val="10"/>
        <rFont val="Arial"/>
        <family val="2"/>
      </rPr>
      <t>1)</t>
    </r>
  </si>
  <si>
    <r>
      <t>produktive Jahresarbeitsstunden</t>
    </r>
    <r>
      <rPr>
        <vertAlign val="superscript"/>
        <sz val="10"/>
        <rFont val="Arial"/>
        <family val="2"/>
      </rPr>
      <t xml:space="preserve"> 2)</t>
    </r>
  </si>
  <si>
    <t>Das Summenblatt "Übersicht ZN" ist unterschrieben mit dem Zwischennachweis einzureichen.</t>
  </si>
  <si>
    <r>
      <t xml:space="preserve">Bei Förderung nach der  </t>
    </r>
    <r>
      <rPr>
        <u/>
        <sz val="10"/>
        <color rgb="FFFF0000"/>
        <rFont val="Arial"/>
        <family val="2"/>
      </rPr>
      <t>5 %-Gemeinkosten-Variante</t>
    </r>
    <r>
      <rPr>
        <sz val="10"/>
        <color rgb="FFFF0000"/>
        <rFont val="Arial"/>
        <family val="2"/>
      </rPr>
      <t xml:space="preserve"> (siehe Zuwendungsbescheid), sind in der Pos. 0837 (Personalkosten) des Zahlungsanforderungsformulars nur die in Zeile 28 ermittelten Peronalkosten einzutragen. Die 5 %-Gemeinkosten werden auf alle anfallenden Kosten in der Pos. 0860 Verwaltungskosten berechnet und sind in dieser Position zu erfassen. </t>
    </r>
  </si>
  <si>
    <r>
      <t xml:space="preserve">Bei Förderung nach </t>
    </r>
    <r>
      <rPr>
        <u/>
        <sz val="10"/>
        <color rgb="FFFF0000"/>
        <rFont val="Arial"/>
        <family val="2"/>
      </rPr>
      <t>Variante PreisLS unter vereinfachten Voraussetzungen</t>
    </r>
    <r>
      <rPr>
        <sz val="10"/>
        <color rgb="FFFF0000"/>
        <rFont val="Arial"/>
        <family val="2"/>
      </rPr>
      <t xml:space="preserve"> (siehe Zuwendungsbescheid), ist in Zeile 30 der aktuelle, für das Abrechnungsjahr ermittelte Gemeinkostensatz einzutragen. Die Summe aus den Personal- und Gemeinkosten (Zeile 32) ist in die Pos. 0837 (Personalkosten) des Zahlungsanforderungsformulars einzutragen.</t>
    </r>
  </si>
  <si>
    <r>
      <t xml:space="preserve">Bei Förderung nach der  </t>
    </r>
    <r>
      <rPr>
        <u/>
        <sz val="10"/>
        <color rgb="FFFF0000"/>
        <rFont val="Arial"/>
        <family val="2"/>
      </rPr>
      <t>5 %-Gemeinkosten-Variante</t>
    </r>
    <r>
      <rPr>
        <sz val="10"/>
        <color rgb="FFFF0000"/>
        <rFont val="Arial"/>
        <family val="2"/>
      </rPr>
      <t xml:space="preserve"> (siehe Zuwendungsbescheid), sind in der Pos. 0837 (Personalkosten) des Zwischennachweisformulars nur die in Zeile 28 ermittelten Peronalkosten einzutragen. Die 5 %-Gemeinkosten werden auf alle anfallenden Kosten in der Pos. 0860 Verwaltungskosten berechnet und sind in dieser Position zu erfassen. </t>
    </r>
  </si>
  <si>
    <r>
      <t xml:space="preserve">Bei Förderung nach </t>
    </r>
    <r>
      <rPr>
        <u/>
        <sz val="10"/>
        <color rgb="FFFF0000"/>
        <rFont val="Arial"/>
        <family val="2"/>
      </rPr>
      <t>Variante PreisLS unter vereinfachten Voraussetzungen</t>
    </r>
    <r>
      <rPr>
        <sz val="10"/>
        <color rgb="FFFF0000"/>
        <rFont val="Arial"/>
        <family val="2"/>
      </rPr>
      <t xml:space="preserve"> (siehe Zuwendungsbescheid), ist in Zeile 30 der aktuelle, für das Abrechnungsjahr ermittelte Gemeinkostensatz einzutragen. Die Summe aus den Personal- und Gemeinkosten (Zeile 32) ist in die Pos. 0837 (Personalkosten) des Zwischennachweisformulars einzutragen.</t>
    </r>
  </si>
  <si>
    <t>Mitarbeiter:in A</t>
  </si>
  <si>
    <t>mtl. lfd. Projektkosten (in €)</t>
  </si>
  <si>
    <t>Personalkosten für ZN</t>
  </si>
  <si>
    <t>Darüber hinaus sind in den Tabellenblättern nur die leeren, gelb markierten Felder je Mitarbeiter:in auszufüllen. Gehälter in Zeile 10 bitte händisch eintragen und nicht kopieren.</t>
  </si>
  <si>
    <t>Abrechnung nach PreisLS mit 5% Gemeinkosten</t>
  </si>
  <si>
    <r>
      <t>Darüber hinaus ist der Jahresstundensatz zu ermitteln, indem das Arbeitgeberjahresbruttogehalt</t>
    </r>
    <r>
      <rPr>
        <b/>
        <sz val="10"/>
        <rFont val="Arial"/>
        <family val="2"/>
      </rPr>
      <t xml:space="preserve"> </t>
    </r>
    <r>
      <rPr>
        <sz val="10"/>
        <rFont val="Arial"/>
        <family val="2"/>
      </rPr>
      <t>durch die</t>
    </r>
  </si>
  <si>
    <t>produktiven Jahresarbeitsstunden des abzurechnenden Jahres dividiert wird (siehe unten). Das Arbeitgeberjahresbruttogehalt kann in der Regel dem Lohnjournal entnommen werden.</t>
  </si>
  <si>
    <t xml:space="preserve">(Arbeitgeberjahresbruttogehalt)       </t>
  </si>
  <si>
    <t xml:space="preserve">(produktive Jahresarbeitsstunden des  abzurechnenden Jahres)           </t>
  </si>
  <si>
    <t>Zuwendungsfähig ist maximal das gezahlte Arbeitgeberjahresbruttogehalt (wenn Mitarbeitende ausschließlich im Förderprojekt tätig).</t>
  </si>
  <si>
    <t xml:space="preserve">(produktive Jahresarbeitsstunden des abzurechnenden Jahres)           </t>
  </si>
  <si>
    <t xml:space="preserve">            /</t>
  </si>
  <si>
    <t xml:space="preserve">                      =</t>
  </si>
  <si>
    <r>
      <t xml:space="preserve">Die </t>
    </r>
    <r>
      <rPr>
        <b/>
        <sz val="10"/>
        <rFont val="Arial"/>
        <family val="2"/>
      </rPr>
      <t>Ermittlung der produktiven Jahresarbeitsstunden</t>
    </r>
    <r>
      <rPr>
        <sz val="10"/>
        <rFont val="Arial"/>
        <family val="2"/>
      </rPr>
      <t xml:space="preserve"> je Beschäftigtengruppe erfolgt jedes Jahr neu.</t>
    </r>
  </si>
  <si>
    <t>Eine Prüfung der Abrechnung des Vorhabens durch die Preisprüfung des Landes (PÜ) nach Abschluss des Vorhabens ist nicht ausgeschlossen (VV Nr. 9 bis 11a zu § 44 BHO).</t>
  </si>
  <si>
    <t>Die Berechnung erfolgt je Beschäftigungsgruppe (Wochenarbeitszeit).</t>
  </si>
  <si>
    <r>
      <t xml:space="preserve">Summe Personalkosten </t>
    </r>
    <r>
      <rPr>
        <b/>
        <u/>
        <sz val="10"/>
        <color rgb="FFFF0000"/>
        <rFont val="Arial"/>
        <family val="2"/>
      </rPr>
      <t>(bei Abrechnung nach PreisLS</t>
    </r>
    <r>
      <rPr>
        <b/>
        <u/>
        <sz val="14"/>
        <color rgb="FFFF0000"/>
        <rFont val="Arial"/>
        <family val="2"/>
      </rPr>
      <t xml:space="preserve"> </t>
    </r>
    <r>
      <rPr>
        <b/>
        <u/>
        <sz val="10"/>
        <color rgb="FFFF0000"/>
        <rFont val="Arial"/>
        <family val="2"/>
      </rPr>
      <t xml:space="preserve">5%) </t>
    </r>
  </si>
  <si>
    <t>tatsächlich im Monat gezahltes Arbeitgeberbruttomonatsgehalt in €</t>
  </si>
  <si>
    <r>
      <t>2)</t>
    </r>
    <r>
      <rPr>
        <sz val="10"/>
        <rFont val="Arial"/>
        <family val="2"/>
      </rPr>
      <t xml:space="preserve"> Jährlich je Beschäftigtengruppe neu zu berechnen</t>
    </r>
  </si>
  <si>
    <r>
      <t>3)</t>
    </r>
    <r>
      <rPr>
        <sz val="10"/>
        <rFont val="Arial"/>
        <family val="2"/>
      </rPr>
      <t xml:space="preserve"> Abrechnungsfähig ist das tatsächlich gezahlte Arbeitgeberjahresbruttoentgelt, inklusive der Sozialversicherungsbeiträge, wie z. B. Renten- oder Krankenversicherungsbeiträge und sonstiger im Gehalt enthaltenen gesetzlichen Kosten.
   Für Abrechnungen im lfd. Jahr (Zahlungsanforderung) ggf. Vorjahreswert eintragen. Für die Abrechnung des gesamten Kalenderjahres (Zwischennachweis) das tatsächlich im Jahr gezahlte Arbeitgeberjahresbruttoentgeld eintragen.</t>
    </r>
  </si>
  <si>
    <t>lfd. Personalkosten 
ZA (gedeckelt)</t>
  </si>
  <si>
    <t>Grün markierte Zellen sind die relevanten Werte für die Berechnung der lfd. Personal-kosten, maximal das tatsächlich im Monat gezahlte Arbeitgeberbruttomonatsgehalt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</si>
</sst>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2]\ #,##0.00;[Red]\-[$€-2]\ #,##0.00"/>
  </numFmts>
  <fonts count="32" x14ac:knownFonts="1">
    <font>
      <sz val="10"/>
      <name val="Arial"/>
    </font>
    <font>
      <sz val="10"/>
      <name val="Arial"/>
      <family val="2"/>
    </font>
    <font>
      <b/>
      <sz val="10"/>
      <name val="Arial"/>
      <family val="2"/>
    </font>
    <font>
      <sz val="10"/>
      <name val="Arial"/>
      <family val="2"/>
    </font>
    <font>
      <i/>
      <sz val="10"/>
      <name val="Arial"/>
      <family val="2"/>
    </font>
    <font>
      <sz val="10"/>
      <color indexed="10"/>
      <name val="Arial"/>
      <family val="2"/>
    </font>
    <font>
      <vertAlign val="superscript"/>
      <sz val="10"/>
      <name val="Arial"/>
      <family val="2"/>
    </font>
    <font>
      <sz val="8"/>
      <name val="Arial"/>
      <family val="2"/>
    </font>
    <font>
      <b/>
      <sz val="10"/>
      <color rgb="FFFF0000"/>
      <name val="Arial"/>
      <family val="2"/>
    </font>
    <font>
      <sz val="10"/>
      <name val="Arial"/>
      <family val="2"/>
    </font>
    <font>
      <sz val="10"/>
      <color indexed="10"/>
      <name val="Arial"/>
      <family val="2"/>
    </font>
    <font>
      <sz val="10"/>
      <color rgb="FFFF0000"/>
      <name val="Arial"/>
      <family val="2"/>
    </font>
    <font>
      <sz val="10"/>
      <name val="Arial"/>
      <family val="2"/>
    </font>
    <font>
      <b/>
      <sz val="10"/>
      <color rgb="FF00B050"/>
      <name val="Arial"/>
      <family val="2"/>
    </font>
    <font>
      <b/>
      <i/>
      <sz val="10"/>
      <color rgb="FF00B050"/>
      <name val="Arial"/>
      <family val="2"/>
    </font>
    <font>
      <b/>
      <u/>
      <sz val="12"/>
      <name val="Arial"/>
      <family val="2"/>
    </font>
    <font>
      <sz val="10"/>
      <color theme="1"/>
      <name val="Arial"/>
      <family val="2"/>
    </font>
    <font>
      <b/>
      <u/>
      <sz val="10"/>
      <color rgb="FFFF0000"/>
      <name val="Arial"/>
      <family val="2"/>
    </font>
    <font>
      <b/>
      <u/>
      <sz val="12"/>
      <color rgb="FFFF0000"/>
      <name val="Arial"/>
      <family val="2"/>
    </font>
    <font>
      <b/>
      <u/>
      <sz val="10"/>
      <name val="Arial"/>
      <family val="2"/>
    </font>
    <font>
      <b/>
      <u/>
      <sz val="14"/>
      <name val="Arial"/>
      <family val="2"/>
    </font>
    <font>
      <b/>
      <sz val="11"/>
      <color rgb="FFFF0000"/>
      <name val="Arial"/>
      <family val="2"/>
    </font>
    <font>
      <sz val="11"/>
      <color rgb="FFFF0000"/>
      <name val="Arial"/>
      <family val="2"/>
    </font>
    <font>
      <b/>
      <u/>
      <sz val="14"/>
      <color rgb="FFFF0000"/>
      <name val="Arial"/>
      <family val="2"/>
    </font>
    <font>
      <u/>
      <sz val="10"/>
      <color rgb="FFFF0000"/>
      <name val="Arial"/>
      <family val="2"/>
    </font>
    <font>
      <u/>
      <sz val="14"/>
      <name val="Arial"/>
      <family val="2"/>
    </font>
    <font>
      <b/>
      <sz val="12"/>
      <color theme="1"/>
      <name val="Arial"/>
      <family val="2"/>
    </font>
    <font>
      <i/>
      <sz val="9"/>
      <color theme="1"/>
      <name val="Arial"/>
      <family val="2"/>
    </font>
    <font>
      <sz val="11"/>
      <color theme="1"/>
      <name val="Arial"/>
      <family val="2"/>
    </font>
    <font>
      <sz val="10"/>
      <color rgb="FF00B050"/>
      <name val="Arial"/>
      <family val="2"/>
    </font>
    <font>
      <b/>
      <sz val="10"/>
      <color theme="1"/>
      <name val="Arial"/>
      <family val="2"/>
    </font>
    <font>
      <sz val="10"/>
      <color rgb="FF00B0F0"/>
      <name val="Arial"/>
      <family val="2"/>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rgb="FFFF0000"/>
      </right>
      <top/>
      <bottom/>
      <diagonal/>
    </border>
    <border>
      <left/>
      <right style="medium">
        <color rgb="FFFF0000"/>
      </right>
      <top style="medium">
        <color rgb="FFFF0000"/>
      </top>
      <bottom style="medium">
        <color rgb="FFFF0000"/>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9" fontId="12" fillId="0" borderId="0" applyFont="0" applyFill="0" applyBorder="0" applyAlignment="0" applyProtection="0"/>
    <xf numFmtId="0" fontId="1" fillId="0" borderId="0"/>
    <xf numFmtId="9" fontId="1" fillId="0" borderId="0" applyFont="0" applyFill="0" applyBorder="0" applyAlignment="0" applyProtection="0"/>
  </cellStyleXfs>
  <cellXfs count="299">
    <xf numFmtId="0" fontId="0" fillId="0" borderId="0" xfId="0"/>
    <xf numFmtId="0" fontId="2" fillId="0" borderId="0" xfId="0" applyFont="1"/>
    <xf numFmtId="0" fontId="0" fillId="0" borderId="0" xfId="0" applyBorder="1"/>
    <xf numFmtId="0" fontId="1" fillId="0" borderId="8" xfId="0" applyFont="1" applyBorder="1"/>
    <xf numFmtId="0" fontId="0" fillId="0" borderId="8" xfId="0" applyBorder="1"/>
    <xf numFmtId="0" fontId="0" fillId="0" borderId="0" xfId="0" applyFill="1"/>
    <xf numFmtId="0" fontId="3" fillId="0" borderId="0" xfId="0" applyFont="1"/>
    <xf numFmtId="0" fontId="0" fillId="0" borderId="0" xfId="0" applyAlignment="1"/>
    <xf numFmtId="165" fontId="3" fillId="0" borderId="0" xfId="0" applyNumberFormat="1" applyFont="1" applyAlignment="1">
      <alignment horizontal="justify"/>
    </xf>
    <xf numFmtId="0" fontId="2" fillId="0" borderId="0" xfId="0" applyFont="1" applyFill="1" applyBorder="1"/>
    <xf numFmtId="3" fontId="0" fillId="0" borderId="0" xfId="0" applyNumberFormat="1" applyFill="1" applyAlignment="1">
      <alignment horizontal="center"/>
    </xf>
    <xf numFmtId="0" fontId="0" fillId="0" borderId="0" xfId="0" applyFill="1" applyAlignment="1">
      <alignment horizontal="center"/>
    </xf>
    <xf numFmtId="164" fontId="0" fillId="0" borderId="0" xfId="0" applyNumberFormat="1" applyFill="1"/>
    <xf numFmtId="164" fontId="2" fillId="0" borderId="0" xfId="0" applyNumberFormat="1" applyFont="1" applyFill="1"/>
    <xf numFmtId="0" fontId="4" fillId="0" borderId="0" xfId="0" applyFont="1"/>
    <xf numFmtId="0" fontId="5" fillId="0" borderId="0" xfId="0" applyFont="1"/>
    <xf numFmtId="0" fontId="1" fillId="0" borderId="0" xfId="0" applyFont="1" applyBorder="1"/>
    <xf numFmtId="0" fontId="6" fillId="0" borderId="0" xfId="0" applyFont="1"/>
    <xf numFmtId="0" fontId="6" fillId="0" borderId="0" xfId="0" applyFont="1" applyFill="1" applyBorder="1"/>
    <xf numFmtId="2" fontId="8" fillId="0" borderId="0" xfId="0" applyNumberFormat="1" applyFont="1"/>
    <xf numFmtId="0" fontId="0" fillId="0" borderId="0" xfId="0" applyAlignment="1"/>
    <xf numFmtId="0" fontId="3" fillId="0" borderId="0" xfId="0" applyFont="1" applyAlignment="1"/>
    <xf numFmtId="0" fontId="2" fillId="0" borderId="0" xfId="0" applyFont="1" applyProtection="1"/>
    <xf numFmtId="0" fontId="0" fillId="0" borderId="0" xfId="0" applyProtection="1"/>
    <xf numFmtId="0" fontId="0" fillId="2" borderId="4" xfId="0" applyFill="1" applyBorder="1" applyProtection="1"/>
    <xf numFmtId="4" fontId="0" fillId="2" borderId="4" xfId="0" applyNumberFormat="1" applyFill="1" applyBorder="1" applyAlignment="1" applyProtection="1">
      <alignment horizontal="right"/>
    </xf>
    <xf numFmtId="4" fontId="0" fillId="2" borderId="6" xfId="0" applyNumberFormat="1" applyFill="1" applyBorder="1" applyAlignment="1" applyProtection="1">
      <alignment horizontal="right"/>
    </xf>
    <xf numFmtId="4" fontId="0" fillId="2" borderId="1" xfId="0" applyNumberFormat="1" applyFill="1" applyBorder="1" applyProtection="1"/>
    <xf numFmtId="0" fontId="3" fillId="2" borderId="1" xfId="0" applyFont="1" applyFill="1" applyBorder="1" applyProtection="1"/>
    <xf numFmtId="0" fontId="0" fillId="0" borderId="0" xfId="0" applyAlignment="1">
      <alignment horizontal="right"/>
    </xf>
    <xf numFmtId="4" fontId="0" fillId="0" borderId="0" xfId="0" applyNumberFormat="1" applyAlignment="1">
      <alignment horizontal="right"/>
    </xf>
    <xf numFmtId="0" fontId="1" fillId="2" borderId="1" xfId="0" applyFont="1" applyFill="1" applyBorder="1"/>
    <xf numFmtId="0" fontId="0" fillId="0" borderId="0" xfId="0"/>
    <xf numFmtId="0" fontId="3" fillId="0" borderId="0" xfId="0" applyFont="1" applyFill="1" applyBorder="1"/>
    <xf numFmtId="2" fontId="0" fillId="0" borderId="0" xfId="0" applyNumberFormat="1" applyFill="1" applyBorder="1" applyProtection="1">
      <protection locked="0"/>
    </xf>
    <xf numFmtId="2" fontId="0" fillId="0" borderId="0" xfId="0" applyNumberFormat="1" applyFill="1" applyBorder="1"/>
    <xf numFmtId="0" fontId="0" fillId="0" borderId="0" xfId="0" applyFill="1" applyBorder="1" applyProtection="1"/>
    <xf numFmtId="2" fontId="0" fillId="0" borderId="0" xfId="0" applyNumberFormat="1" applyFill="1" applyBorder="1" applyProtection="1"/>
    <xf numFmtId="0" fontId="1" fillId="0" borderId="0" xfId="0" applyFont="1"/>
    <xf numFmtId="0" fontId="2" fillId="0" borderId="0" xfId="0" applyFont="1" applyFill="1" applyBorder="1"/>
    <xf numFmtId="0" fontId="0" fillId="0" borderId="0" xfId="0" applyFill="1" applyBorder="1"/>
    <xf numFmtId="0" fontId="0" fillId="0" borderId="0" xfId="0"/>
    <xf numFmtId="0" fontId="0" fillId="2" borderId="1" xfId="0" applyFill="1" applyBorder="1"/>
    <xf numFmtId="2" fontId="0" fillId="2" borderId="1" xfId="0" applyNumberFormat="1" applyFill="1" applyBorder="1"/>
    <xf numFmtId="2" fontId="0" fillId="0" borderId="0" xfId="0" applyNumberFormat="1"/>
    <xf numFmtId="0" fontId="2" fillId="2" borderId="1" xfId="0" applyFont="1" applyFill="1" applyBorder="1"/>
    <xf numFmtId="2" fontId="0" fillId="3" borderId="1" xfId="0" applyNumberFormat="1" applyFill="1" applyBorder="1" applyProtection="1">
      <protection locked="0"/>
    </xf>
    <xf numFmtId="0" fontId="0" fillId="0" borderId="0" xfId="0" applyProtection="1">
      <protection locked="0"/>
    </xf>
    <xf numFmtId="0" fontId="2" fillId="2" borderId="1" xfId="0" applyFont="1" applyFill="1" applyBorder="1" applyAlignment="1">
      <alignment horizontal="left"/>
    </xf>
    <xf numFmtId="4" fontId="0" fillId="2" borderId="4" xfId="0" applyNumberFormat="1" applyFill="1" applyBorder="1" applyProtection="1"/>
    <xf numFmtId="0" fontId="0" fillId="5" borderId="0" xfId="0" applyFill="1"/>
    <xf numFmtId="0" fontId="9" fillId="0" borderId="0" xfId="0" applyFont="1" applyBorder="1"/>
    <xf numFmtId="0" fontId="9" fillId="0" borderId="0" xfId="0" applyFont="1"/>
    <xf numFmtId="0" fontId="10" fillId="0" borderId="0" xfId="0" applyFont="1"/>
    <xf numFmtId="0" fontId="2" fillId="0" borderId="0" xfId="0" applyFont="1" applyFill="1" applyBorder="1" applyAlignment="1">
      <alignment horizontal="left"/>
    </xf>
    <xf numFmtId="0" fontId="0" fillId="2" borderId="11" xfId="0" applyFill="1" applyBorder="1" applyProtection="1"/>
    <xf numFmtId="4" fontId="0" fillId="2" borderId="11" xfId="0" applyNumberFormat="1" applyFill="1" applyBorder="1" applyAlignment="1" applyProtection="1">
      <alignment horizontal="right"/>
    </xf>
    <xf numFmtId="0" fontId="1" fillId="2" borderId="2" xfId="0" applyFont="1" applyFill="1" applyBorder="1" applyAlignment="1" applyProtection="1">
      <alignment wrapText="1"/>
    </xf>
    <xf numFmtId="0" fontId="11" fillId="0" borderId="0" xfId="0" applyFont="1"/>
    <xf numFmtId="0" fontId="3" fillId="2" borderId="1" xfId="0" applyFont="1" applyFill="1" applyBorder="1"/>
    <xf numFmtId="3" fontId="1" fillId="0" borderId="0" xfId="0" applyNumberFormat="1" applyFont="1" applyAlignment="1"/>
    <xf numFmtId="2" fontId="1" fillId="0" borderId="0" xfId="0" applyNumberFormat="1" applyFont="1"/>
    <xf numFmtId="2" fontId="14" fillId="0" borderId="0" xfId="0" applyNumberFormat="1" applyFont="1"/>
    <xf numFmtId="0" fontId="1" fillId="3" borderId="1" xfId="0" applyFont="1" applyFill="1" applyBorder="1" applyProtection="1">
      <protection locked="0"/>
    </xf>
    <xf numFmtId="0" fontId="15" fillId="0" borderId="0" xfId="0" applyFont="1" applyBorder="1"/>
    <xf numFmtId="0" fontId="18" fillId="0" borderId="0" xfId="0" applyFont="1"/>
    <xf numFmtId="0" fontId="0" fillId="0" borderId="16" xfId="0" applyBorder="1"/>
    <xf numFmtId="4" fontId="2" fillId="2" borderId="17" xfId="0" applyNumberFormat="1" applyFont="1" applyFill="1" applyBorder="1" applyProtection="1"/>
    <xf numFmtId="4" fontId="2" fillId="0" borderId="0" xfId="0" applyNumberFormat="1" applyFont="1" applyFill="1" applyBorder="1" applyProtection="1"/>
    <xf numFmtId="4" fontId="0" fillId="2" borderId="11" xfId="0" applyNumberFormat="1" applyFill="1" applyBorder="1" applyProtection="1"/>
    <xf numFmtId="0" fontId="1" fillId="0" borderId="0" xfId="0" applyFont="1" applyFill="1" applyAlignment="1">
      <alignment horizontal="center"/>
    </xf>
    <xf numFmtId="0" fontId="26" fillId="0" borderId="0" xfId="0" applyFont="1"/>
    <xf numFmtId="0" fontId="16" fillId="0" borderId="0" xfId="0" applyFont="1"/>
    <xf numFmtId="0" fontId="0" fillId="0" borderId="1" xfId="0" applyFill="1" applyBorder="1"/>
    <xf numFmtId="0" fontId="0" fillId="5" borderId="1" xfId="0" applyFill="1" applyBorder="1"/>
    <xf numFmtId="4" fontId="0" fillId="4" borderId="1" xfId="0" applyNumberFormat="1" applyFill="1" applyBorder="1" applyProtection="1"/>
    <xf numFmtId="0" fontId="0" fillId="4" borderId="1" xfId="0" applyFill="1" applyBorder="1" applyProtection="1"/>
    <xf numFmtId="4" fontId="26" fillId="8" borderId="18" xfId="0" applyNumberFormat="1" applyFont="1" applyFill="1" applyBorder="1" applyProtection="1"/>
    <xf numFmtId="0" fontId="28" fillId="0" borderId="0" xfId="0" applyFont="1"/>
    <xf numFmtId="165" fontId="28" fillId="0" borderId="0" xfId="0" applyNumberFormat="1" applyFont="1"/>
    <xf numFmtId="0" fontId="2" fillId="0" borderId="0" xfId="0" applyFont="1" applyFill="1" applyBorder="1" applyAlignment="1">
      <alignment horizontal="left"/>
    </xf>
    <xf numFmtId="0" fontId="2" fillId="0" borderId="0" xfId="0" applyFont="1" applyAlignment="1" applyProtection="1"/>
    <xf numFmtId="0" fontId="4" fillId="2" borderId="1" xfId="0" applyFont="1" applyFill="1" applyBorder="1" applyAlignment="1" applyProtection="1">
      <alignment wrapText="1"/>
    </xf>
    <xf numFmtId="0" fontId="1" fillId="2" borderId="19" xfId="0" applyFont="1" applyFill="1" applyBorder="1" applyAlignment="1" applyProtection="1">
      <alignment wrapText="1"/>
    </xf>
    <xf numFmtId="0" fontId="13" fillId="0" borderId="0" xfId="0" applyFont="1" applyProtection="1"/>
    <xf numFmtId="0" fontId="29" fillId="0" borderId="0" xfId="0" applyFont="1"/>
    <xf numFmtId="0" fontId="1" fillId="0" borderId="0" xfId="0" applyFont="1" applyFill="1" applyBorder="1" applyAlignment="1" applyProtection="1">
      <alignment horizontal="left"/>
      <protection locked="0"/>
    </xf>
    <xf numFmtId="0" fontId="1" fillId="0" borderId="0" xfId="0" applyFont="1" applyAlignment="1"/>
    <xf numFmtId="2" fontId="11" fillId="0" borderId="0" xfId="0" applyNumberFormat="1" applyFont="1" applyBorder="1" applyAlignment="1"/>
    <xf numFmtId="0" fontId="3" fillId="2" borderId="1" xfId="0" applyFont="1" applyFill="1" applyBorder="1" applyAlignment="1" applyProtection="1">
      <alignment wrapText="1"/>
    </xf>
    <xf numFmtId="0" fontId="0" fillId="0" borderId="0" xfId="0" applyAlignment="1">
      <alignment horizontal="center"/>
    </xf>
    <xf numFmtId="0" fontId="1" fillId="0" borderId="0" xfId="0" applyFont="1" applyAlignment="1">
      <alignment horizontal="center"/>
    </xf>
    <xf numFmtId="0" fontId="9" fillId="0" borderId="0" xfId="0" applyFont="1" applyBorder="1" applyAlignment="1">
      <alignment horizontal="center"/>
    </xf>
    <xf numFmtId="0" fontId="9" fillId="0" borderId="0" xfId="0" applyFont="1" applyAlignment="1">
      <alignment horizontal="center"/>
    </xf>
    <xf numFmtId="0" fontId="30" fillId="0" borderId="0" xfId="0" applyFont="1" applyFill="1" applyBorder="1" applyAlignment="1">
      <alignment vertical="center"/>
    </xf>
    <xf numFmtId="0" fontId="16" fillId="0" borderId="0" xfId="0" applyFont="1" applyAlignment="1">
      <alignment horizontal="center"/>
    </xf>
    <xf numFmtId="0" fontId="30" fillId="0" borderId="13" xfId="0" applyFont="1" applyBorder="1" applyAlignment="1">
      <alignment horizontal="center"/>
    </xf>
    <xf numFmtId="0" fontId="30" fillId="5" borderId="14" xfId="0" applyFont="1" applyFill="1" applyBorder="1" applyAlignment="1">
      <alignment horizontal="center"/>
    </xf>
    <xf numFmtId="0" fontId="30" fillId="0" borderId="0" xfId="0" applyFont="1"/>
    <xf numFmtId="0" fontId="16" fillId="0" borderId="0" xfId="0" applyFont="1" applyBorder="1"/>
    <xf numFmtId="0" fontId="16" fillId="0" borderId="0" xfId="0" applyFont="1" applyBorder="1" applyAlignment="1">
      <alignment horizontal="center"/>
    </xf>
    <xf numFmtId="0" fontId="16" fillId="5" borderId="10" xfId="0" applyFont="1" applyFill="1" applyBorder="1"/>
    <xf numFmtId="0" fontId="16" fillId="5" borderId="10" xfId="0" applyFont="1" applyFill="1" applyBorder="1" applyAlignment="1">
      <alignment horizontal="center"/>
    </xf>
    <xf numFmtId="0" fontId="30" fillId="5" borderId="10" xfId="0" applyFont="1" applyFill="1" applyBorder="1"/>
    <xf numFmtId="0" fontId="9" fillId="5" borderId="10" xfId="0" applyFont="1" applyFill="1" applyBorder="1"/>
    <xf numFmtId="0" fontId="9" fillId="5" borderId="0" xfId="0" applyFont="1" applyFill="1"/>
    <xf numFmtId="0" fontId="3" fillId="2" borderId="0" xfId="0" applyFont="1" applyFill="1" applyProtection="1"/>
    <xf numFmtId="0" fontId="0" fillId="2" borderId="1" xfId="0" applyFill="1" applyBorder="1" applyProtection="1"/>
    <xf numFmtId="0" fontId="0" fillId="0" borderId="0" xfId="0" applyAlignment="1" applyProtection="1">
      <alignment wrapText="1"/>
    </xf>
    <xf numFmtId="2" fontId="0" fillId="0" borderId="0" xfId="0" applyNumberFormat="1" applyAlignment="1" applyProtection="1">
      <alignment horizontal="center"/>
    </xf>
    <xf numFmtId="2" fontId="0" fillId="0" borderId="0" xfId="0" applyNumberFormat="1" applyFill="1" applyAlignment="1" applyProtection="1">
      <alignment horizontal="center"/>
    </xf>
    <xf numFmtId="2" fontId="0" fillId="0" borderId="0" xfId="0" applyNumberFormat="1" applyProtection="1"/>
    <xf numFmtId="4" fontId="0" fillId="0" borderId="0" xfId="0" applyNumberFormat="1" applyAlignment="1" applyProtection="1">
      <alignment horizontal="right"/>
    </xf>
    <xf numFmtId="0" fontId="0" fillId="0" borderId="0" xfId="0" applyAlignment="1" applyProtection="1">
      <alignment horizontal="right"/>
    </xf>
    <xf numFmtId="2" fontId="1" fillId="0" borderId="0" xfId="0" applyNumberFormat="1" applyFont="1" applyProtection="1"/>
    <xf numFmtId="2" fontId="14" fillId="0" borderId="0" xfId="0" applyNumberFormat="1" applyFont="1" applyProtection="1"/>
    <xf numFmtId="2" fontId="8" fillId="0" borderId="0" xfId="0" applyNumberFormat="1" applyFont="1" applyProtection="1"/>
    <xf numFmtId="4" fontId="0" fillId="0" borderId="0" xfId="0" applyNumberFormat="1" applyProtection="1"/>
    <xf numFmtId="4" fontId="0" fillId="0" borderId="0" xfId="0" applyNumberFormat="1" applyFill="1" applyBorder="1" applyAlignment="1" applyProtection="1">
      <alignment horizontal="center"/>
    </xf>
    <xf numFmtId="0" fontId="6" fillId="0" borderId="0" xfId="0" applyFont="1" applyProtection="1"/>
    <xf numFmtId="0" fontId="0" fillId="0" borderId="0" xfId="0" applyAlignment="1" applyProtection="1">
      <alignment horizontal="center"/>
    </xf>
    <xf numFmtId="0" fontId="6" fillId="0" borderId="0" xfId="0" applyFont="1" applyFill="1" applyBorder="1" applyProtection="1"/>
    <xf numFmtId="0" fontId="1" fillId="0" borderId="0" xfId="0" applyFont="1" applyAlignment="1" applyProtection="1">
      <alignment horizontal="center"/>
    </xf>
    <xf numFmtId="0" fontId="30" fillId="0" borderId="0" xfId="0" applyFont="1" applyFill="1" applyBorder="1" applyAlignment="1" applyProtection="1">
      <alignment vertical="center"/>
    </xf>
    <xf numFmtId="0" fontId="16" fillId="0" borderId="0" xfId="0" applyFont="1" applyAlignment="1" applyProtection="1">
      <alignment horizontal="center"/>
    </xf>
    <xf numFmtId="0" fontId="16" fillId="0" borderId="0" xfId="0" applyFont="1" applyProtection="1"/>
    <xf numFmtId="0" fontId="30" fillId="0" borderId="13" xfId="0" applyFont="1" applyBorder="1" applyAlignment="1" applyProtection="1">
      <alignment horizontal="center"/>
    </xf>
    <xf numFmtId="0" fontId="30" fillId="0" borderId="0" xfId="0" applyFont="1" applyProtection="1"/>
    <xf numFmtId="0" fontId="16" fillId="0" borderId="0" xfId="0" applyFont="1" applyBorder="1" applyProtection="1"/>
    <xf numFmtId="0" fontId="16" fillId="0" borderId="0" xfId="0" applyFont="1" applyBorder="1" applyAlignment="1" applyProtection="1">
      <alignment horizontal="center"/>
    </xf>
    <xf numFmtId="0" fontId="9" fillId="0" borderId="0" xfId="0" applyFont="1" applyBorder="1" applyProtection="1"/>
    <xf numFmtId="0" fontId="9" fillId="0" borderId="0" xfId="0" applyFont="1" applyProtection="1"/>
    <xf numFmtId="0" fontId="15" fillId="0" borderId="0" xfId="0" applyFont="1" applyBorder="1" applyProtection="1"/>
    <xf numFmtId="0" fontId="2" fillId="2" borderId="1" xfId="0" applyFont="1" applyFill="1" applyBorder="1" applyProtection="1"/>
    <xf numFmtId="0" fontId="2" fillId="2" borderId="1" xfId="0" applyFont="1" applyFill="1" applyBorder="1" applyAlignment="1" applyProtection="1">
      <alignment horizontal="left"/>
    </xf>
    <xf numFmtId="0" fontId="1" fillId="2" borderId="1" xfId="0" applyFont="1" applyFill="1" applyBorder="1" applyProtection="1"/>
    <xf numFmtId="2" fontId="0" fillId="2" borderId="1" xfId="0" applyNumberFormat="1" applyFill="1" applyBorder="1" applyProtection="1"/>
    <xf numFmtId="0" fontId="2" fillId="0" borderId="0" xfId="0" applyFont="1" applyFill="1" applyBorder="1" applyProtection="1"/>
    <xf numFmtId="0" fontId="2" fillId="0" borderId="0" xfId="0" applyFont="1" applyFill="1" applyBorder="1" applyAlignment="1" applyProtection="1">
      <alignment horizontal="left"/>
    </xf>
    <xf numFmtId="0" fontId="3" fillId="0" borderId="0" xfId="0" applyFont="1" applyFill="1" applyBorder="1" applyProtection="1"/>
    <xf numFmtId="0" fontId="5" fillId="0" borderId="0" xfId="0" applyFont="1" applyProtection="1"/>
    <xf numFmtId="0" fontId="1" fillId="0" borderId="0" xfId="0" applyFont="1" applyBorder="1" applyProtection="1"/>
    <xf numFmtId="0" fontId="1" fillId="0" borderId="0" xfId="0" applyFont="1" applyProtection="1"/>
    <xf numFmtId="0" fontId="9" fillId="5" borderId="10" xfId="0" applyFont="1" applyFill="1" applyBorder="1" applyProtection="1"/>
    <xf numFmtId="0" fontId="10" fillId="0" borderId="0" xfId="0" applyFont="1" applyProtection="1"/>
    <xf numFmtId="0" fontId="30" fillId="5" borderId="14" xfId="0" applyFont="1" applyFill="1" applyBorder="1" applyAlignment="1" applyProtection="1">
      <alignment horizontal="center"/>
      <protection locked="0"/>
    </xf>
    <xf numFmtId="0" fontId="30" fillId="5" borderId="10" xfId="0" applyFont="1" applyFill="1" applyBorder="1" applyProtection="1">
      <protection locked="0"/>
    </xf>
    <xf numFmtId="0" fontId="16" fillId="5" borderId="10" xfId="0" applyFont="1" applyFill="1" applyBorder="1" applyProtection="1">
      <protection locked="0"/>
    </xf>
    <xf numFmtId="0" fontId="16" fillId="5" borderId="10" xfId="0" applyFont="1" applyFill="1" applyBorder="1" applyAlignment="1" applyProtection="1">
      <alignment horizontal="center"/>
      <protection locked="0"/>
    </xf>
    <xf numFmtId="0" fontId="9" fillId="5" borderId="10" xfId="0" applyFont="1" applyFill="1" applyBorder="1" applyProtection="1">
      <protection locked="0"/>
    </xf>
    <xf numFmtId="0" fontId="9" fillId="0" borderId="0" xfId="0" applyFont="1" applyBorder="1" applyProtection="1">
      <protection locked="0"/>
    </xf>
    <xf numFmtId="0" fontId="16" fillId="0" borderId="0" xfId="0" applyFont="1" applyProtection="1">
      <protection locked="0"/>
    </xf>
    <xf numFmtId="0" fontId="0" fillId="2" borderId="1" xfId="0" applyFill="1" applyBorder="1" applyAlignment="1" applyProtection="1">
      <alignment wrapText="1"/>
    </xf>
    <xf numFmtId="0" fontId="9" fillId="0" borderId="0" xfId="0" applyFont="1" applyBorder="1" applyAlignment="1" applyProtection="1">
      <alignment horizontal="center"/>
    </xf>
    <xf numFmtId="0" fontId="9" fillId="0" borderId="0" xfId="0" applyFont="1" applyAlignment="1" applyProtection="1">
      <alignment horizontal="center"/>
    </xf>
    <xf numFmtId="0" fontId="9" fillId="5" borderId="10" xfId="0" applyFont="1" applyFill="1" applyBorder="1" applyAlignment="1" applyProtection="1">
      <alignment horizontal="center"/>
      <protection locked="0"/>
    </xf>
    <xf numFmtId="0" fontId="2" fillId="2" borderId="1" xfId="2" applyFont="1" applyFill="1" applyBorder="1" applyAlignment="1" applyProtection="1">
      <alignment horizontal="center"/>
    </xf>
    <xf numFmtId="0" fontId="2" fillId="2" borderId="1" xfId="2" applyFont="1" applyFill="1" applyBorder="1" applyAlignment="1" applyProtection="1">
      <alignment horizontal="center" wrapText="1"/>
    </xf>
    <xf numFmtId="0" fontId="2" fillId="2" borderId="5" xfId="2" applyFont="1" applyFill="1" applyBorder="1" applyAlignment="1" applyProtection="1">
      <alignment horizontal="center" wrapText="1"/>
    </xf>
    <xf numFmtId="2" fontId="14" fillId="0" borderId="0" xfId="0" applyNumberFormat="1" applyFont="1" applyFill="1" applyProtection="1"/>
    <xf numFmtId="0" fontId="0" fillId="0" borderId="0" xfId="0" applyFill="1" applyProtection="1"/>
    <xf numFmtId="0" fontId="1" fillId="0" borderId="0" xfId="0" applyFont="1" applyFill="1" applyBorder="1" applyProtection="1"/>
    <xf numFmtId="4" fontId="1" fillId="0" borderId="0" xfId="0" applyNumberFormat="1" applyFont="1" applyFill="1" applyBorder="1" applyAlignment="1" applyProtection="1">
      <alignment horizontal="center"/>
    </xf>
    <xf numFmtId="0" fontId="1" fillId="0" borderId="0" xfId="0" applyFont="1" applyAlignment="1" applyProtection="1">
      <alignment wrapText="1"/>
    </xf>
    <xf numFmtId="0" fontId="1" fillId="2" borderId="1" xfId="0" applyFont="1" applyFill="1" applyBorder="1" applyAlignment="1" applyProtection="1">
      <alignment wrapText="1"/>
    </xf>
    <xf numFmtId="2" fontId="1" fillId="0" borderId="0" xfId="0" applyNumberFormat="1" applyFont="1" applyAlignment="1" applyProtection="1">
      <alignment horizontal="center"/>
    </xf>
    <xf numFmtId="2" fontId="1" fillId="0" borderId="0" xfId="0" applyNumberFormat="1" applyFont="1" applyFill="1" applyAlignment="1" applyProtection="1">
      <alignment horizontal="center"/>
    </xf>
    <xf numFmtId="0" fontId="1" fillId="0" borderId="0" xfId="0" applyFont="1" applyAlignment="1">
      <alignment wrapText="1"/>
    </xf>
    <xf numFmtId="2" fontId="1" fillId="0" borderId="0" xfId="0" applyNumberFormat="1" applyFont="1" applyAlignment="1">
      <alignment horizontal="center"/>
    </xf>
    <xf numFmtId="2" fontId="1" fillId="0" borderId="0" xfId="0" applyNumberFormat="1" applyFont="1" applyFill="1" applyAlignment="1">
      <alignment horizontal="center"/>
    </xf>
    <xf numFmtId="0" fontId="1" fillId="0" borderId="0" xfId="0" applyFont="1" applyFill="1" applyBorder="1"/>
    <xf numFmtId="4" fontId="1" fillId="0" borderId="0" xfId="0" applyNumberFormat="1" applyFont="1" applyFill="1" applyBorder="1" applyAlignment="1">
      <alignment horizontal="center"/>
    </xf>
    <xf numFmtId="0" fontId="2" fillId="2" borderId="1" xfId="0" applyFont="1" applyFill="1" applyBorder="1" applyAlignment="1">
      <alignment horizontal="right"/>
    </xf>
    <xf numFmtId="2" fontId="0" fillId="3" borderId="1" xfId="0" applyNumberFormat="1" applyFill="1" applyBorder="1" applyAlignment="1" applyProtection="1">
      <alignment horizontal="right"/>
      <protection locked="0"/>
    </xf>
    <xf numFmtId="0" fontId="0" fillId="0" borderId="0" xfId="0" applyFill="1" applyBorder="1" applyAlignment="1">
      <alignment horizontal="right"/>
    </xf>
    <xf numFmtId="0" fontId="2" fillId="0" borderId="0" xfId="0" applyFont="1" applyFill="1" applyBorder="1" applyAlignment="1">
      <alignment horizontal="right"/>
    </xf>
    <xf numFmtId="2" fontId="0" fillId="0" borderId="0" xfId="0" applyNumberFormat="1" applyFill="1" applyBorder="1" applyAlignment="1" applyProtection="1">
      <alignment horizontal="right"/>
      <protection locked="0"/>
    </xf>
    <xf numFmtId="0" fontId="0" fillId="0" borderId="0" xfId="0" applyAlignment="1" applyProtection="1">
      <alignment horizontal="right"/>
      <protection locked="0"/>
    </xf>
    <xf numFmtId="0" fontId="5" fillId="0" borderId="0" xfId="0" applyFont="1" applyAlignment="1">
      <alignment horizontal="right"/>
    </xf>
    <xf numFmtId="0" fontId="1" fillId="0" borderId="0" xfId="0" applyFont="1" applyBorder="1" applyAlignment="1">
      <alignment horizontal="right"/>
    </xf>
    <xf numFmtId="0" fontId="31" fillId="0" borderId="0" xfId="0" applyFont="1" applyProtection="1"/>
    <xf numFmtId="0" fontId="2" fillId="0" borderId="0" xfId="0" applyFont="1" applyAlignment="1" applyProtection="1"/>
    <xf numFmtId="0" fontId="1" fillId="0" borderId="0" xfId="0" applyFont="1" applyAlignment="1"/>
    <xf numFmtId="0" fontId="0" fillId="0" borderId="0" xfId="0" applyBorder="1" applyAlignment="1">
      <alignment wrapText="1"/>
    </xf>
    <xf numFmtId="0" fontId="0" fillId="0" borderId="0" xfId="0" applyNumberFormat="1" applyProtection="1"/>
    <xf numFmtId="49" fontId="11" fillId="3" borderId="1" xfId="0" applyNumberFormat="1" applyFont="1" applyFill="1" applyBorder="1" applyAlignment="1" applyProtection="1">
      <protection locked="0"/>
    </xf>
    <xf numFmtId="0" fontId="0" fillId="0" borderId="0" xfId="0" applyBorder="1" applyAlignment="1">
      <alignment wrapText="1"/>
    </xf>
    <xf numFmtId="0" fontId="30" fillId="0" borderId="0" xfId="0" applyFont="1" applyBorder="1" applyAlignment="1" applyProtection="1">
      <alignment horizontal="center"/>
    </xf>
    <xf numFmtId="0" fontId="30" fillId="0" borderId="0" xfId="0" applyFont="1" applyFill="1" applyBorder="1" applyAlignment="1" applyProtection="1">
      <alignment horizontal="center"/>
      <protection locked="0"/>
    </xf>
    <xf numFmtId="0" fontId="2" fillId="2" borderId="3" xfId="0" applyFont="1" applyFill="1" applyBorder="1" applyAlignment="1" applyProtection="1">
      <alignment wrapText="1"/>
    </xf>
    <xf numFmtId="0" fontId="0" fillId="9" borderId="1" xfId="0" applyFill="1" applyBorder="1" applyAlignment="1" applyProtection="1">
      <alignment horizontal="left" vertical="center"/>
    </xf>
    <xf numFmtId="9" fontId="0" fillId="5" borderId="1" xfId="1" applyFont="1" applyFill="1" applyBorder="1" applyProtection="1">
      <protection locked="0"/>
    </xf>
    <xf numFmtId="0" fontId="1" fillId="0" borderId="0" xfId="0" applyFont="1" applyAlignment="1"/>
    <xf numFmtId="0" fontId="1" fillId="0" borderId="0" xfId="0" applyFont="1" applyAlignment="1">
      <alignment vertical="top" wrapText="1"/>
    </xf>
    <xf numFmtId="0" fontId="1" fillId="0" borderId="0" xfId="0" applyFont="1" applyAlignment="1">
      <alignment vertical="top"/>
    </xf>
    <xf numFmtId="0" fontId="19" fillId="0" borderId="0" xfId="0" applyFont="1" applyProtection="1">
      <protection locked="0"/>
    </xf>
    <xf numFmtId="0" fontId="2" fillId="0" borderId="0" xfId="0" applyFont="1" applyFill="1" applyBorder="1" applyAlignment="1">
      <alignment horizontal="left"/>
    </xf>
    <xf numFmtId="0" fontId="1" fillId="0" borderId="0" xfId="0" applyFont="1" applyAlignment="1">
      <alignment wrapText="1"/>
    </xf>
    <xf numFmtId="0" fontId="0" fillId="0" borderId="0" xfId="0" applyAlignment="1">
      <alignment wrapText="1"/>
    </xf>
    <xf numFmtId="0" fontId="27" fillId="7" borderId="9" xfId="0" applyFont="1" applyFill="1"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2" fillId="0" borderId="0" xfId="0" applyFont="1" applyAlignment="1" applyProtection="1"/>
    <xf numFmtId="0" fontId="1" fillId="0" borderId="0" xfId="0" applyFont="1" applyAlignment="1"/>
    <xf numFmtId="0" fontId="11" fillId="0" borderId="20" xfId="0" applyFont="1" applyBorder="1" applyAlignment="1">
      <alignment wrapText="1"/>
    </xf>
    <xf numFmtId="0" fontId="11" fillId="0" borderId="0" xfId="0" applyFont="1" applyBorder="1" applyAlignment="1">
      <alignment wrapText="1"/>
    </xf>
    <xf numFmtId="0" fontId="0" fillId="0" borderId="0" xfId="0" applyBorder="1" applyAlignment="1">
      <alignment wrapText="1"/>
    </xf>
    <xf numFmtId="0" fontId="20" fillId="0" borderId="0" xfId="0" applyFont="1" applyAlignment="1">
      <alignment wrapText="1"/>
    </xf>
    <xf numFmtId="0" fontId="25" fillId="0" borderId="0" xfId="0" applyFont="1" applyAlignment="1"/>
    <xf numFmtId="0" fontId="25" fillId="0" borderId="6" xfId="0" applyFont="1" applyBorder="1" applyAlignment="1"/>
    <xf numFmtId="0" fontId="21" fillId="0" borderId="0" xfId="0" applyFont="1" applyAlignment="1" applyProtection="1">
      <alignment wrapText="1"/>
      <protection locked="0"/>
    </xf>
    <xf numFmtId="0" fontId="22" fillId="0" borderId="0" xfId="0" applyFont="1" applyAlignment="1"/>
    <xf numFmtId="0" fontId="22" fillId="0" borderId="0" xfId="0" applyFont="1" applyBorder="1" applyAlignment="1"/>
    <xf numFmtId="0" fontId="11" fillId="0" borderId="9" xfId="0" applyFont="1" applyBorder="1" applyAlignment="1">
      <alignment wrapText="1"/>
    </xf>
    <xf numFmtId="0" fontId="11" fillId="0" borderId="7" xfId="0" applyFont="1" applyBorder="1" applyAlignment="1">
      <alignment wrapText="1"/>
    </xf>
    <xf numFmtId="0" fontId="0" fillId="0" borderId="7" xfId="0" applyBorder="1" applyAlignment="1">
      <alignment wrapText="1"/>
    </xf>
    <xf numFmtId="0" fontId="0" fillId="0" borderId="5" xfId="0" applyBorder="1" applyAlignment="1">
      <alignment wrapText="1"/>
    </xf>
    <xf numFmtId="0" fontId="20" fillId="0" borderId="16" xfId="0" applyFont="1" applyFill="1" applyBorder="1" applyAlignment="1" applyProtection="1">
      <alignment horizontal="left" vertical="center" wrapText="1"/>
    </xf>
    <xf numFmtId="0" fontId="20" fillId="0" borderId="16" xfId="0" applyFont="1" applyBorder="1" applyAlignment="1">
      <alignment horizontal="left" vertical="center" wrapText="1"/>
    </xf>
    <xf numFmtId="0" fontId="20" fillId="0" borderId="15" xfId="0" applyFont="1" applyBorder="1" applyAlignment="1">
      <alignment horizontal="left" vertical="center" wrapText="1"/>
    </xf>
    <xf numFmtId="0" fontId="2" fillId="0" borderId="0" xfId="0" applyFont="1" applyAlignment="1" applyProtection="1">
      <alignment wrapText="1"/>
      <protection locked="0"/>
    </xf>
    <xf numFmtId="0" fontId="0" fillId="0" borderId="0" xfId="0" applyAlignment="1"/>
    <xf numFmtId="0" fontId="0" fillId="0" borderId="0" xfId="0" applyBorder="1" applyAlignment="1"/>
    <xf numFmtId="0" fontId="0" fillId="0" borderId="6" xfId="0" applyBorder="1" applyAlignment="1">
      <alignment wrapText="1"/>
    </xf>
    <xf numFmtId="4" fontId="2" fillId="2" borderId="21" xfId="0" applyNumberFormat="1" applyFont="1" applyFill="1" applyBorder="1" applyAlignment="1" applyProtection="1">
      <alignment horizontal="center"/>
    </xf>
    <xf numFmtId="4" fontId="2" fillId="2" borderId="22" xfId="0" applyNumberFormat="1" applyFont="1" applyFill="1" applyBorder="1" applyAlignment="1" applyProtection="1">
      <alignment horizontal="center"/>
    </xf>
    <xf numFmtId="4" fontId="0" fillId="5" borderId="1" xfId="0" applyNumberFormat="1" applyFill="1" applyBorder="1" applyAlignment="1" applyProtection="1">
      <alignment horizontal="center" vertical="center"/>
      <protection locked="0"/>
    </xf>
    <xf numFmtId="4" fontId="0" fillId="2" borderId="9" xfId="0" applyNumberFormat="1" applyFill="1" applyBorder="1" applyAlignment="1" applyProtection="1">
      <alignment horizontal="right" vertical="center"/>
    </xf>
    <xf numFmtId="4" fontId="0" fillId="2" borderId="5" xfId="0" applyNumberFormat="1" applyFill="1" applyBorder="1" applyAlignment="1" applyProtection="1">
      <alignment horizontal="right" vertical="center"/>
    </xf>
    <xf numFmtId="4" fontId="0" fillId="4" borderId="9" xfId="0" applyNumberFormat="1" applyFill="1" applyBorder="1" applyAlignment="1" applyProtection="1">
      <alignment horizontal="center"/>
    </xf>
    <xf numFmtId="4" fontId="0" fillId="4" borderId="5" xfId="0" applyNumberFormat="1" applyFill="1" applyBorder="1" applyAlignment="1" applyProtection="1">
      <alignment horizontal="center"/>
    </xf>
    <xf numFmtId="4" fontId="0" fillId="4" borderId="1" xfId="0" applyNumberFormat="1" applyFill="1" applyBorder="1" applyAlignment="1" applyProtection="1">
      <alignment horizontal="center"/>
    </xf>
    <xf numFmtId="4" fontId="0" fillId="4" borderId="1" xfId="0" applyNumberFormat="1" applyFill="1" applyBorder="1" applyAlignment="1" applyProtection="1">
      <alignment horizontal="right"/>
    </xf>
    <xf numFmtId="4" fontId="0" fillId="2" borderId="9" xfId="0" applyNumberFormat="1" applyFill="1" applyBorder="1" applyAlignment="1" applyProtection="1">
      <alignment horizontal="center"/>
    </xf>
    <xf numFmtId="4" fontId="0" fillId="2" borderId="12" xfId="0" applyNumberFormat="1" applyFill="1" applyBorder="1" applyAlignment="1" applyProtection="1">
      <alignment horizontal="center"/>
    </xf>
    <xf numFmtId="4" fontId="0" fillId="6" borderId="9" xfId="0" applyNumberFormat="1" applyFill="1" applyBorder="1" applyAlignment="1" applyProtection="1">
      <alignment horizontal="center"/>
    </xf>
    <xf numFmtId="4" fontId="0" fillId="6" borderId="12" xfId="0" applyNumberFormat="1" applyFill="1" applyBorder="1" applyAlignment="1" applyProtection="1">
      <alignment horizontal="center"/>
    </xf>
    <xf numFmtId="3" fontId="2" fillId="3" borderId="9" xfId="0" applyNumberFormat="1" applyFont="1" applyFill="1" applyBorder="1" applyAlignment="1" applyProtection="1">
      <alignment horizontal="right"/>
      <protection locked="0"/>
    </xf>
    <xf numFmtId="3" fontId="2" fillId="3" borderId="5" xfId="0" applyNumberFormat="1" applyFont="1" applyFill="1" applyBorder="1" applyAlignment="1" applyProtection="1">
      <alignment horizontal="right"/>
      <protection locked="0"/>
    </xf>
    <xf numFmtId="0" fontId="30" fillId="0" borderId="0" xfId="0" applyFont="1" applyAlignment="1" applyProtection="1">
      <alignment horizontal="left"/>
    </xf>
    <xf numFmtId="2" fontId="0" fillId="4" borderId="9" xfId="0" applyNumberFormat="1" applyFill="1" applyBorder="1" applyAlignment="1" applyProtection="1">
      <alignment horizontal="center"/>
    </xf>
    <xf numFmtId="2" fontId="0" fillId="4" borderId="5" xfId="0" applyNumberFormat="1" applyFill="1" applyBorder="1" applyAlignment="1" applyProtection="1">
      <alignment horizontal="center"/>
    </xf>
    <xf numFmtId="0" fontId="2" fillId="2" borderId="9" xfId="0" applyFont="1" applyFill="1" applyBorder="1" applyAlignment="1" applyProtection="1">
      <alignment horizontal="center"/>
    </xf>
    <xf numFmtId="0" fontId="2" fillId="2" borderId="5" xfId="0" applyFont="1" applyFill="1" applyBorder="1" applyAlignment="1" applyProtection="1">
      <alignment horizontal="center"/>
    </xf>
    <xf numFmtId="0" fontId="2" fillId="2" borderId="9" xfId="0" applyFont="1" applyFill="1" applyBorder="1" applyAlignment="1" applyProtection="1">
      <alignment horizontal="left"/>
    </xf>
    <xf numFmtId="0" fontId="2" fillId="2" borderId="5" xfId="0" applyFont="1" applyFill="1" applyBorder="1" applyAlignment="1" applyProtection="1">
      <alignment horizontal="left"/>
    </xf>
    <xf numFmtId="4" fontId="0" fillId="2" borderId="1" xfId="0" applyNumberFormat="1" applyFill="1" applyBorder="1" applyAlignment="1" applyProtection="1">
      <alignment horizontal="right"/>
    </xf>
    <xf numFmtId="0" fontId="1" fillId="0" borderId="0" xfId="0" applyFont="1" applyAlignment="1" applyProtection="1">
      <alignment horizontal="left" vertical="center" wrapText="1"/>
    </xf>
    <xf numFmtId="0" fontId="6" fillId="0" borderId="0" xfId="0" applyFont="1" applyFill="1" applyBorder="1" applyAlignment="1" applyProtection="1">
      <alignment wrapText="1"/>
    </xf>
    <xf numFmtId="4" fontId="1" fillId="9" borderId="9" xfId="0" applyNumberFormat="1" applyFont="1" applyFill="1" applyBorder="1" applyAlignment="1" applyProtection="1">
      <alignment horizontal="center" vertical="center"/>
    </xf>
    <xf numFmtId="4" fontId="1" fillId="9" borderId="12" xfId="0" applyNumberFormat="1" applyFont="1" applyFill="1" applyBorder="1" applyAlignment="1" applyProtection="1">
      <alignment horizontal="center" vertical="center"/>
    </xf>
    <xf numFmtId="49" fontId="16" fillId="6" borderId="9" xfId="0" applyNumberFormat="1" applyFont="1" applyFill="1" applyBorder="1" applyAlignment="1" applyProtection="1">
      <alignment horizontal="center"/>
    </xf>
    <xf numFmtId="49" fontId="16" fillId="6" borderId="5" xfId="0" applyNumberFormat="1" applyFont="1" applyFill="1" applyBorder="1" applyAlignment="1" applyProtection="1">
      <alignment horizontal="center"/>
    </xf>
    <xf numFmtId="0" fontId="2" fillId="2" borderId="0" xfId="0" applyFont="1" applyFill="1" applyAlignment="1" applyProtection="1"/>
    <xf numFmtId="0" fontId="0" fillId="0" borderId="0" xfId="0" applyAlignment="1" applyProtection="1"/>
    <xf numFmtId="0" fontId="16" fillId="6" borderId="9" xfId="0" applyNumberFormat="1" applyFont="1" applyFill="1" applyBorder="1" applyAlignment="1" applyProtection="1">
      <alignment horizontal="center"/>
    </xf>
    <xf numFmtId="0" fontId="16" fillId="6" borderId="5" xfId="0" applyNumberFormat="1" applyFont="1" applyFill="1" applyBorder="1" applyAlignment="1" applyProtection="1">
      <alignment horizontal="center"/>
    </xf>
    <xf numFmtId="2" fontId="16" fillId="6" borderId="9" xfId="0" applyNumberFormat="1" applyFont="1" applyFill="1" applyBorder="1" applyAlignment="1" applyProtection="1">
      <alignment horizontal="center"/>
    </xf>
    <xf numFmtId="0" fontId="16" fillId="6" borderId="7" xfId="0" applyFont="1" applyFill="1" applyBorder="1" applyAlignment="1" applyProtection="1">
      <alignment horizontal="center"/>
    </xf>
    <xf numFmtId="0" fontId="16" fillId="6" borderId="5" xfId="0" applyFont="1" applyFill="1" applyBorder="1" applyAlignment="1" applyProtection="1">
      <alignment horizontal="center"/>
    </xf>
    <xf numFmtId="4" fontId="0" fillId="5" borderId="9" xfId="0" applyNumberFormat="1" applyFill="1" applyBorder="1" applyAlignment="1" applyProtection="1">
      <alignment horizontal="center" vertical="center"/>
      <protection locked="0"/>
    </xf>
    <xf numFmtId="4" fontId="0" fillId="5" borderId="5" xfId="0" applyNumberFormat="1" applyFill="1" applyBorder="1" applyAlignment="1" applyProtection="1">
      <alignment horizontal="center" vertical="center"/>
      <protection locked="0"/>
    </xf>
    <xf numFmtId="4" fontId="0" fillId="4" borderId="9" xfId="0" applyNumberFormat="1" applyFill="1" applyBorder="1" applyAlignment="1" applyProtection="1">
      <alignment horizontal="right"/>
    </xf>
    <xf numFmtId="4" fontId="0" fillId="4" borderId="5" xfId="0" applyNumberFormat="1" applyFill="1" applyBorder="1" applyAlignment="1" applyProtection="1">
      <alignment horizontal="right"/>
    </xf>
    <xf numFmtId="4" fontId="1" fillId="2" borderId="9" xfId="0" applyNumberFormat="1" applyFont="1" applyFill="1" applyBorder="1" applyAlignment="1" applyProtection="1">
      <alignment horizontal="center"/>
    </xf>
    <xf numFmtId="4" fontId="1" fillId="2" borderId="12" xfId="0" applyNumberFormat="1" applyFont="1" applyFill="1" applyBorder="1" applyAlignment="1" applyProtection="1">
      <alignment horizontal="center"/>
    </xf>
    <xf numFmtId="4" fontId="0" fillId="2" borderId="9" xfId="0" applyNumberFormat="1" applyFill="1" applyBorder="1" applyAlignment="1" applyProtection="1">
      <alignment horizontal="right"/>
    </xf>
    <xf numFmtId="4" fontId="0" fillId="2" borderId="5" xfId="0" applyNumberFormat="1" applyFill="1" applyBorder="1" applyAlignment="1" applyProtection="1">
      <alignment horizontal="right"/>
    </xf>
    <xf numFmtId="0" fontId="0" fillId="6" borderId="9" xfId="0" applyNumberFormat="1" applyFill="1" applyBorder="1" applyAlignment="1" applyProtection="1">
      <alignment horizontal="center"/>
    </xf>
    <xf numFmtId="0" fontId="0" fillId="6" borderId="7" xfId="0" applyNumberFormat="1" applyFill="1" applyBorder="1" applyAlignment="1" applyProtection="1">
      <alignment horizontal="center"/>
    </xf>
    <xf numFmtId="0" fontId="0" fillId="6" borderId="5" xfId="0" applyNumberFormat="1" applyFill="1" applyBorder="1" applyAlignment="1" applyProtection="1">
      <alignment horizontal="center"/>
    </xf>
    <xf numFmtId="49" fontId="1" fillId="6" borderId="9" xfId="0" applyNumberFormat="1" applyFont="1" applyFill="1" applyBorder="1" applyAlignment="1" applyProtection="1">
      <alignment horizontal="center"/>
    </xf>
    <xf numFmtId="49" fontId="1" fillId="6" borderId="12" xfId="0" applyNumberFormat="1" applyFont="1" applyFill="1" applyBorder="1" applyAlignment="1" applyProtection="1">
      <alignment horizontal="center"/>
    </xf>
    <xf numFmtId="0" fontId="1" fillId="6" borderId="9" xfId="0" applyNumberFormat="1" applyFont="1" applyFill="1" applyBorder="1" applyAlignment="1" applyProtection="1">
      <alignment horizontal="center"/>
    </xf>
    <xf numFmtId="0" fontId="1" fillId="6" borderId="5" xfId="0" applyNumberFormat="1" applyFont="1" applyFill="1" applyBorder="1" applyAlignment="1" applyProtection="1">
      <alignment horizontal="center"/>
    </xf>
    <xf numFmtId="0" fontId="2" fillId="0" borderId="0" xfId="0" applyFont="1" applyAlignment="1" applyProtection="1">
      <alignment horizontal="left"/>
    </xf>
    <xf numFmtId="2" fontId="1" fillId="4" borderId="9" xfId="0" applyNumberFormat="1" applyFont="1" applyFill="1" applyBorder="1" applyAlignment="1" applyProtection="1">
      <alignment horizontal="center"/>
    </xf>
    <xf numFmtId="2" fontId="1" fillId="4" borderId="5" xfId="0" applyNumberFormat="1" applyFont="1" applyFill="1" applyBorder="1" applyAlignment="1" applyProtection="1">
      <alignment horizontal="center"/>
    </xf>
    <xf numFmtId="0" fontId="0" fillId="6" borderId="1" xfId="0" applyNumberFormat="1" applyFill="1" applyBorder="1" applyAlignment="1" applyProtection="1">
      <alignment horizontal="center"/>
    </xf>
    <xf numFmtId="0" fontId="0" fillId="6" borderId="9" xfId="0" applyFill="1" applyBorder="1" applyAlignment="1" applyProtection="1">
      <alignment horizontal="center"/>
    </xf>
    <xf numFmtId="0" fontId="0" fillId="6" borderId="7" xfId="0" applyFill="1" applyBorder="1" applyAlignment="1" applyProtection="1">
      <alignment horizontal="center"/>
    </xf>
    <xf numFmtId="0" fontId="0" fillId="6" borderId="5" xfId="0" applyFill="1" applyBorder="1" applyAlignment="1" applyProtection="1">
      <alignment horizontal="center"/>
    </xf>
    <xf numFmtId="49" fontId="0" fillId="6" borderId="12" xfId="0" applyNumberFormat="1" applyFill="1" applyBorder="1" applyAlignment="1" applyProtection="1">
      <alignment horizontal="center"/>
    </xf>
    <xf numFmtId="4" fontId="1" fillId="4" borderId="9" xfId="0" applyNumberFormat="1" applyFont="1" applyFill="1" applyBorder="1" applyAlignment="1" applyProtection="1">
      <alignment horizontal="center"/>
    </xf>
    <xf numFmtId="4" fontId="1" fillId="4" borderId="5" xfId="0" applyNumberFormat="1" applyFont="1" applyFill="1" applyBorder="1" applyAlignment="1" applyProtection="1">
      <alignment horizontal="center"/>
    </xf>
    <xf numFmtId="4" fontId="1" fillId="5" borderId="9" xfId="0" applyNumberFormat="1" applyFont="1" applyFill="1" applyBorder="1" applyAlignment="1" applyProtection="1">
      <alignment horizontal="center" vertical="center"/>
      <protection locked="0"/>
    </xf>
    <xf numFmtId="4" fontId="1" fillId="5" borderId="5" xfId="0" applyNumberFormat="1" applyFont="1" applyFill="1" applyBorder="1" applyAlignment="1" applyProtection="1">
      <alignment horizontal="center" vertical="center"/>
      <protection locked="0"/>
    </xf>
    <xf numFmtId="4" fontId="1" fillId="6" borderId="9" xfId="0" applyNumberFormat="1" applyFont="1" applyFill="1" applyBorder="1" applyAlignment="1" applyProtection="1">
      <alignment horizontal="center"/>
    </xf>
    <xf numFmtId="4" fontId="1" fillId="6" borderId="12" xfId="0" applyNumberFormat="1" applyFont="1" applyFill="1" applyBorder="1" applyAlignment="1" applyProtection="1">
      <alignment horizontal="center"/>
    </xf>
    <xf numFmtId="0" fontId="1" fillId="6" borderId="1" xfId="0" applyNumberFormat="1" applyFont="1" applyFill="1" applyBorder="1" applyAlignment="1" applyProtection="1">
      <alignment horizontal="center"/>
    </xf>
    <xf numFmtId="4" fontId="1" fillId="4" borderId="1" xfId="0" applyNumberFormat="1" applyFont="1" applyFill="1" applyBorder="1" applyAlignment="1" applyProtection="1">
      <alignment horizontal="center"/>
    </xf>
    <xf numFmtId="3" fontId="2" fillId="3" borderId="9" xfId="0" applyNumberFormat="1" applyFont="1" applyFill="1" applyBorder="1" applyAlignment="1" applyProtection="1">
      <alignment horizontal="right"/>
    </xf>
    <xf numFmtId="3" fontId="2" fillId="3" borderId="5" xfId="0" applyNumberFormat="1" applyFont="1" applyFill="1" applyBorder="1" applyAlignment="1" applyProtection="1">
      <alignment horizontal="right"/>
    </xf>
    <xf numFmtId="0" fontId="0" fillId="6" borderId="1" xfId="0" applyNumberFormat="1" applyFill="1" applyBorder="1" applyAlignment="1" applyProtection="1">
      <alignment horizontal="center"/>
      <protection locked="0"/>
    </xf>
    <xf numFmtId="0" fontId="2" fillId="0" borderId="0" xfId="0" applyFont="1" applyAlignment="1">
      <alignment horizontal="left"/>
    </xf>
    <xf numFmtId="0" fontId="0" fillId="6" borderId="9" xfId="0" applyFill="1" applyBorder="1" applyAlignment="1" applyProtection="1">
      <alignment horizontal="center"/>
      <protection locked="0"/>
    </xf>
    <xf numFmtId="0" fontId="0" fillId="6" borderId="7" xfId="0" applyFill="1" applyBorder="1" applyAlignment="1" applyProtection="1">
      <alignment horizontal="center"/>
      <protection locked="0"/>
    </xf>
    <xf numFmtId="0" fontId="0" fillId="6" borderId="7" xfId="0" applyFill="1" applyBorder="1" applyAlignment="1">
      <alignment horizontal="center"/>
    </xf>
    <xf numFmtId="0" fontId="0" fillId="6" borderId="5" xfId="0" applyFill="1" applyBorder="1" applyAlignment="1">
      <alignment horizontal="center"/>
    </xf>
  </cellXfs>
  <cellStyles count="4">
    <cellStyle name="Prozent" xfId="1" builtinId="5"/>
    <cellStyle name="Prozent 2" xfId="3" xr:uid="{00000000-0005-0000-0000-000001000000}"/>
    <cellStyle name="Standard" xfId="0" builtinId="0"/>
    <cellStyle name="Standard 2" xfId="2" xr:uid="{00000000-0005-0000-0000-000003000000}"/>
  </cellStyles>
  <dxfs count="739">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s>
  <tableStyles count="0" defaultTableStyle="TableStyleMedium2" defaultPivotStyle="PivotStyleLight16"/>
  <colors>
    <mruColors>
      <color rgb="FFFFFF99"/>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95250</xdr:colOff>
      <xdr:row>4</xdr:row>
      <xdr:rowOff>114300</xdr:rowOff>
    </xdr:from>
    <xdr:to>
      <xdr:col>6</xdr:col>
      <xdr:colOff>914400</xdr:colOff>
      <xdr:row>4</xdr:row>
      <xdr:rowOff>114300</xdr:rowOff>
    </xdr:to>
    <xdr:cxnSp macro="">
      <xdr:nvCxnSpPr>
        <xdr:cNvPr id="2" name="Gerade Verbindung mit Pfeil 1">
          <a:extLst>
            <a:ext uri="{FF2B5EF4-FFF2-40B4-BE49-F238E27FC236}">
              <a16:creationId xmlns:a16="http://schemas.microsoft.com/office/drawing/2014/main" id="{00000000-0008-0000-0200-000002000000}"/>
            </a:ext>
          </a:extLst>
        </xdr:cNvPr>
        <xdr:cNvCxnSpPr/>
      </xdr:nvCxnSpPr>
      <xdr:spPr>
        <a:xfrm>
          <a:off x="4667250" y="857250"/>
          <a:ext cx="676275" cy="0"/>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85725</xdr:colOff>
      <xdr:row>5</xdr:row>
      <xdr:rowOff>95250</xdr:rowOff>
    </xdr:from>
    <xdr:to>
      <xdr:col>6</xdr:col>
      <xdr:colOff>904875</xdr:colOff>
      <xdr:row>5</xdr:row>
      <xdr:rowOff>95250</xdr:rowOff>
    </xdr:to>
    <xdr:cxnSp macro="">
      <xdr:nvCxnSpPr>
        <xdr:cNvPr id="3" name="Gerade Verbindung mit Pfeil 2">
          <a:extLst>
            <a:ext uri="{FF2B5EF4-FFF2-40B4-BE49-F238E27FC236}">
              <a16:creationId xmlns:a16="http://schemas.microsoft.com/office/drawing/2014/main" id="{00000000-0008-0000-0200-000003000000}"/>
            </a:ext>
          </a:extLst>
        </xdr:cNvPr>
        <xdr:cNvCxnSpPr/>
      </xdr:nvCxnSpPr>
      <xdr:spPr>
        <a:xfrm>
          <a:off x="4657725" y="1000125"/>
          <a:ext cx="685800" cy="0"/>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6</xdr:row>
      <xdr:rowOff>95250</xdr:rowOff>
    </xdr:from>
    <xdr:to>
      <xdr:col>6</xdr:col>
      <xdr:colOff>914400</xdr:colOff>
      <xdr:row>6</xdr:row>
      <xdr:rowOff>95250</xdr:rowOff>
    </xdr:to>
    <xdr:cxnSp macro="">
      <xdr:nvCxnSpPr>
        <xdr:cNvPr id="4" name="Gerade Verbindung mit Pfeil 3">
          <a:extLst>
            <a:ext uri="{FF2B5EF4-FFF2-40B4-BE49-F238E27FC236}">
              <a16:creationId xmlns:a16="http://schemas.microsoft.com/office/drawing/2014/main" id="{00000000-0008-0000-0200-000004000000}"/>
            </a:ext>
          </a:extLst>
        </xdr:cNvPr>
        <xdr:cNvCxnSpPr/>
      </xdr:nvCxnSpPr>
      <xdr:spPr>
        <a:xfrm>
          <a:off x="4667250" y="1162050"/>
          <a:ext cx="676275" cy="0"/>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7</xdr:row>
      <xdr:rowOff>123825</xdr:rowOff>
    </xdr:from>
    <xdr:to>
      <xdr:col>6</xdr:col>
      <xdr:colOff>914400</xdr:colOff>
      <xdr:row>7</xdr:row>
      <xdr:rowOff>123825</xdr:rowOff>
    </xdr:to>
    <xdr:cxnSp macro="">
      <xdr:nvCxnSpPr>
        <xdr:cNvPr id="5" name="Gerade Verbindung mit Pfeil 4">
          <a:extLst>
            <a:ext uri="{FF2B5EF4-FFF2-40B4-BE49-F238E27FC236}">
              <a16:creationId xmlns:a16="http://schemas.microsoft.com/office/drawing/2014/main" id="{00000000-0008-0000-0200-000005000000}"/>
            </a:ext>
          </a:extLst>
        </xdr:cNvPr>
        <xdr:cNvCxnSpPr/>
      </xdr:nvCxnSpPr>
      <xdr:spPr>
        <a:xfrm>
          <a:off x="4667250" y="1352550"/>
          <a:ext cx="676275" cy="0"/>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4" tint="0.39997558519241921"/>
    <pageSetUpPr fitToPage="1"/>
  </sheetPr>
  <dimension ref="A1:N43"/>
  <sheetViews>
    <sheetView zoomScale="120" zoomScaleNormal="120" workbookViewId="0">
      <selection activeCell="A3" sqref="A3"/>
    </sheetView>
  </sheetViews>
  <sheetFormatPr baseColWidth="10" defaultRowHeight="12.75" x14ac:dyDescent="0.2"/>
  <cols>
    <col min="1" max="1" width="16.5703125" customWidth="1"/>
    <col min="2" max="2" width="13.7109375" customWidth="1"/>
    <col min="3" max="3" width="18.28515625" customWidth="1"/>
    <col min="4" max="4" width="6.7109375" customWidth="1"/>
    <col min="5" max="5" width="21.28515625" customWidth="1"/>
    <col min="6" max="6" width="13.42578125" bestFit="1" customWidth="1"/>
    <col min="7" max="7" width="18" customWidth="1"/>
  </cols>
  <sheetData>
    <row r="1" spans="1:7" s="41" customFormat="1" ht="15.75" x14ac:dyDescent="0.25">
      <c r="A1" s="65" t="s">
        <v>87</v>
      </c>
    </row>
    <row r="2" spans="1:7" x14ac:dyDescent="0.2">
      <c r="A2" s="1" t="s">
        <v>66</v>
      </c>
    </row>
    <row r="4" spans="1:7" x14ac:dyDescent="0.2">
      <c r="A4" s="38" t="s">
        <v>34</v>
      </c>
    </row>
    <row r="5" spans="1:7" x14ac:dyDescent="0.2">
      <c r="A5" s="38" t="s">
        <v>113</v>
      </c>
    </row>
    <row r="6" spans="1:7" x14ac:dyDescent="0.2">
      <c r="A6" s="38" t="s">
        <v>114</v>
      </c>
    </row>
    <row r="7" spans="1:7" s="41" customFormat="1" x14ac:dyDescent="0.2">
      <c r="A7" s="58" t="s">
        <v>35</v>
      </c>
    </row>
    <row r="8" spans="1:7" x14ac:dyDescent="0.2">
      <c r="A8" s="6"/>
    </row>
    <row r="9" spans="1:7" x14ac:dyDescent="0.2">
      <c r="A9" s="1" t="s">
        <v>26</v>
      </c>
    </row>
    <row r="11" spans="1:7" x14ac:dyDescent="0.2">
      <c r="A11" s="8">
        <v>35600</v>
      </c>
      <c r="B11" s="192" t="s">
        <v>119</v>
      </c>
      <c r="C11" s="60">
        <v>1720</v>
      </c>
      <c r="D11" s="7"/>
      <c r="E11" s="192" t="s">
        <v>120</v>
      </c>
      <c r="F11" s="8">
        <v>20.7</v>
      </c>
      <c r="G11" s="7"/>
    </row>
    <row r="12" spans="1:7" ht="36" customHeight="1" x14ac:dyDescent="0.2">
      <c r="A12" s="193" t="s">
        <v>115</v>
      </c>
      <c r="C12" s="197" t="s">
        <v>118</v>
      </c>
      <c r="D12" s="198"/>
      <c r="F12" s="194" t="s">
        <v>29</v>
      </c>
    </row>
    <row r="13" spans="1:7" x14ac:dyDescent="0.2">
      <c r="C13" s="6"/>
    </row>
    <row r="14" spans="1:7" x14ac:dyDescent="0.2">
      <c r="C14" s="6"/>
    </row>
    <row r="15" spans="1:7" x14ac:dyDescent="0.2">
      <c r="A15" s="38" t="s">
        <v>43</v>
      </c>
    </row>
    <row r="16" spans="1:7" x14ac:dyDescent="0.2">
      <c r="A16" t="s">
        <v>41</v>
      </c>
    </row>
    <row r="17" spans="1:14" s="41" customFormat="1" x14ac:dyDescent="0.2">
      <c r="A17" s="41" t="s">
        <v>42</v>
      </c>
    </row>
    <row r="18" spans="1:14" ht="12" customHeight="1" x14ac:dyDescent="0.2">
      <c r="A18" s="21"/>
      <c r="B18" s="20"/>
      <c r="C18" s="20"/>
      <c r="D18" s="20"/>
      <c r="E18" s="20"/>
      <c r="F18" s="21"/>
      <c r="G18" s="20"/>
      <c r="H18" s="20"/>
      <c r="I18" s="20"/>
      <c r="J18" s="20"/>
      <c r="K18" s="20"/>
      <c r="L18" s="20"/>
      <c r="M18" s="20"/>
      <c r="N18" s="20"/>
    </row>
    <row r="19" spans="1:14" ht="18" customHeight="1" x14ac:dyDescent="0.2">
      <c r="A19" s="38" t="s">
        <v>111</v>
      </c>
      <c r="C19" s="50"/>
      <c r="D19" s="50"/>
      <c r="E19" s="50"/>
      <c r="H19" s="41"/>
    </row>
    <row r="20" spans="1:14" x14ac:dyDescent="0.2">
      <c r="A20" s="14" t="s">
        <v>95</v>
      </c>
    </row>
    <row r="21" spans="1:14" s="41" customFormat="1" x14ac:dyDescent="0.2">
      <c r="A21" s="38" t="s">
        <v>96</v>
      </c>
    </row>
    <row r="22" spans="1:14" ht="13.15" customHeight="1" x14ac:dyDescent="0.2">
      <c r="A22" s="38" t="s">
        <v>103</v>
      </c>
    </row>
    <row r="23" spans="1:14" s="41" customFormat="1" ht="13.15" customHeight="1" x14ac:dyDescent="0.2">
      <c r="A23" s="38" t="s">
        <v>93</v>
      </c>
    </row>
    <row r="24" spans="1:14" s="41" customFormat="1" x14ac:dyDescent="0.2"/>
    <row r="25" spans="1:14" x14ac:dyDescent="0.2">
      <c r="A25" s="38" t="s">
        <v>121</v>
      </c>
    </row>
    <row r="26" spans="1:14" x14ac:dyDescent="0.2">
      <c r="A26" s="38" t="s">
        <v>86</v>
      </c>
    </row>
    <row r="27" spans="1:14" x14ac:dyDescent="0.2">
      <c r="A27" s="38" t="s">
        <v>64</v>
      </c>
    </row>
    <row r="28" spans="1:14" x14ac:dyDescent="0.2">
      <c r="A28" s="38" t="s">
        <v>122</v>
      </c>
    </row>
    <row r="30" spans="1:14" x14ac:dyDescent="0.2">
      <c r="F30" s="38" t="s">
        <v>70</v>
      </c>
    </row>
    <row r="32" spans="1:14" x14ac:dyDescent="0.2">
      <c r="A32" s="9"/>
      <c r="B32" s="5"/>
      <c r="C32" s="5"/>
      <c r="D32" s="5"/>
      <c r="E32" s="196"/>
      <c r="F32" s="196"/>
      <c r="G32" s="196"/>
    </row>
    <row r="33" spans="1:7" x14ac:dyDescent="0.2">
      <c r="A33" s="5"/>
      <c r="B33" s="5"/>
      <c r="C33" s="5"/>
      <c r="D33" s="5"/>
      <c r="E33" s="5"/>
      <c r="F33" s="5"/>
      <c r="G33" s="5"/>
    </row>
    <row r="34" spans="1:7" x14ac:dyDescent="0.2">
      <c r="A34" s="5"/>
      <c r="B34" s="10"/>
      <c r="C34" s="5"/>
      <c r="D34" s="5"/>
      <c r="E34" s="5"/>
      <c r="F34" s="10"/>
      <c r="G34" s="5"/>
    </row>
    <row r="35" spans="1:7" x14ac:dyDescent="0.2">
      <c r="A35" s="5"/>
      <c r="B35" s="11"/>
      <c r="C35" s="12"/>
      <c r="D35" s="5"/>
      <c r="E35" s="5"/>
      <c r="F35" s="11"/>
      <c r="G35" s="12"/>
    </row>
    <row r="36" spans="1:7" x14ac:dyDescent="0.2">
      <c r="A36" s="5"/>
      <c r="B36" s="11"/>
      <c r="C36" s="13"/>
      <c r="D36" s="5"/>
      <c r="E36" s="5"/>
      <c r="F36" s="11"/>
      <c r="G36" s="13"/>
    </row>
    <row r="37" spans="1:7" x14ac:dyDescent="0.2">
      <c r="A37" s="5"/>
      <c r="B37" s="5"/>
      <c r="C37" s="5"/>
      <c r="D37" s="5"/>
      <c r="E37" s="5"/>
      <c r="F37" s="5"/>
      <c r="G37" s="5"/>
    </row>
    <row r="38" spans="1:7" x14ac:dyDescent="0.2">
      <c r="A38" s="196"/>
      <c r="B38" s="196"/>
      <c r="C38" s="196"/>
      <c r="D38" s="5"/>
      <c r="E38" s="196"/>
      <c r="F38" s="196"/>
      <c r="G38" s="196"/>
    </row>
    <row r="39" spans="1:7" x14ac:dyDescent="0.2">
      <c r="A39" s="5"/>
      <c r="B39" s="5"/>
      <c r="C39" s="5"/>
      <c r="D39" s="5"/>
      <c r="E39" s="5"/>
      <c r="F39" s="5"/>
      <c r="G39" s="5"/>
    </row>
    <row r="40" spans="1:7" x14ac:dyDescent="0.2">
      <c r="A40" s="5"/>
      <c r="B40" s="10"/>
      <c r="C40" s="5"/>
      <c r="D40" s="5"/>
      <c r="E40" s="5"/>
      <c r="F40" s="10"/>
      <c r="G40" s="5"/>
    </row>
    <row r="41" spans="1:7" x14ac:dyDescent="0.2">
      <c r="A41" s="5"/>
      <c r="B41" s="11"/>
      <c r="C41" s="12"/>
      <c r="D41" s="5"/>
      <c r="E41" s="5"/>
      <c r="F41" s="11"/>
      <c r="G41" s="12"/>
    </row>
    <row r="42" spans="1:7" x14ac:dyDescent="0.2">
      <c r="A42" s="5"/>
      <c r="B42" s="11"/>
      <c r="C42" s="13"/>
      <c r="D42" s="5"/>
      <c r="E42" s="5"/>
      <c r="F42" s="11"/>
      <c r="G42" s="13"/>
    </row>
    <row r="43" spans="1:7" x14ac:dyDescent="0.2">
      <c r="A43" s="5"/>
      <c r="B43" s="5"/>
      <c r="C43" s="5"/>
      <c r="D43" s="5"/>
      <c r="E43" s="5"/>
      <c r="F43" s="5"/>
      <c r="G43" s="5"/>
    </row>
  </sheetData>
  <sheetProtection algorithmName="SHA-512" hashValue="X7f3uU8xGsCPF5YfPHZ1E3eil+m3LQ8iHiGToxB518Dj7lto5S16Y1FHJoplsEEKBzdIHsTKQmlWdPWJVfZlIw==" saltValue="8yj/kbIluiINK8vwQlZzlw==" spinCount="100000" sheet="1" objects="1" scenarios="1"/>
  <mergeCells count="4">
    <mergeCell ref="E32:G32"/>
    <mergeCell ref="A38:C38"/>
    <mergeCell ref="E38:G38"/>
    <mergeCell ref="C12:D12"/>
  </mergeCells>
  <phoneticPr fontId="0" type="noConversion"/>
  <pageMargins left="0.73" right="0.42" top="0.984251969" bottom="0.984251969" header="0.4921259845" footer="0.4921259845"/>
  <pageSetup paperSize="9" scale="9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7">
    <tabColor theme="4" tint="0.39997558519241921"/>
    <pageSetUpPr fitToPage="1"/>
  </sheetPr>
  <dimension ref="A1:AG83"/>
  <sheetViews>
    <sheetView tabSelected="1" zoomScaleNormal="100" workbookViewId="0">
      <selection activeCell="A8" sqref="A8"/>
    </sheetView>
  </sheetViews>
  <sheetFormatPr baseColWidth="10" defaultColWidth="11.5703125" defaultRowHeight="12.75" x14ac:dyDescent="0.2"/>
  <cols>
    <col min="1" max="1" width="30.7109375" style="23" customWidth="1"/>
    <col min="2" max="32" width="5.7109375" style="23" customWidth="1"/>
    <col min="33" max="33" width="10.28515625" style="23" customWidth="1"/>
    <col min="34" max="16384" width="11.5703125" style="23"/>
  </cols>
  <sheetData>
    <row r="1" spans="1:27" ht="12.75" customHeight="1" x14ac:dyDescent="0.2">
      <c r="A1" s="253" t="s">
        <v>23</v>
      </c>
      <c r="B1" s="202"/>
      <c r="C1" s="202"/>
      <c r="D1" s="202"/>
      <c r="E1" s="254"/>
    </row>
    <row r="2" spans="1:27" ht="12.75" customHeight="1" x14ac:dyDescent="0.2"/>
    <row r="3" spans="1:27" ht="12.75" customHeight="1" x14ac:dyDescent="0.2">
      <c r="A3" s="28" t="s">
        <v>22</v>
      </c>
      <c r="B3" s="279" t="str">
        <f>IF('Mitarbeiter;in A'!B3:V3="","",'Mitarbeiter;in A'!B3:V3)</f>
        <v/>
      </c>
      <c r="C3" s="280"/>
      <c r="D3" s="280"/>
      <c r="E3" s="280"/>
      <c r="F3" s="280"/>
      <c r="G3" s="280"/>
      <c r="H3" s="280"/>
      <c r="I3" s="280"/>
      <c r="J3" s="280"/>
      <c r="K3" s="280"/>
      <c r="L3" s="280"/>
      <c r="M3" s="280"/>
      <c r="N3" s="280"/>
      <c r="O3" s="280"/>
      <c r="P3" s="280"/>
      <c r="Q3" s="280"/>
      <c r="R3" s="280"/>
      <c r="S3" s="280"/>
      <c r="T3" s="280"/>
      <c r="U3" s="280"/>
      <c r="V3" s="281"/>
    </row>
    <row r="4" spans="1:27" ht="12.75" customHeight="1" x14ac:dyDescent="0.2">
      <c r="A4" s="28" t="s">
        <v>37</v>
      </c>
      <c r="B4" s="271" t="str">
        <f>'Mitarbeiter;in A'!B4:C4</f>
        <v/>
      </c>
      <c r="C4" s="282"/>
    </row>
    <row r="5" spans="1:27" ht="12.75" customHeight="1" x14ac:dyDescent="0.2"/>
    <row r="6" spans="1:27" ht="12.75" customHeight="1" x14ac:dyDescent="0.2">
      <c r="A6" s="107" t="s">
        <v>13</v>
      </c>
      <c r="B6" s="278" t="str">
        <f>IF('Mitarbeiter;in A'!B6="","",'Mitarbeiter;in A'!B6)</f>
        <v/>
      </c>
      <c r="C6" s="278"/>
      <c r="I6" s="275" t="s">
        <v>14</v>
      </c>
      <c r="J6" s="275"/>
      <c r="K6" s="275"/>
      <c r="L6" s="275"/>
      <c r="M6" s="275"/>
      <c r="N6" s="275"/>
      <c r="O6" s="275"/>
      <c r="P6" s="22" t="str">
        <f>A8</f>
        <v>Mitarbeiter:in E</v>
      </c>
      <c r="T6" s="22" t="s">
        <v>21</v>
      </c>
    </row>
    <row r="7" spans="1:27" ht="12.75" customHeight="1" x14ac:dyDescent="0.2"/>
    <row r="8" spans="1:27" ht="12.75" customHeight="1" x14ac:dyDescent="0.2">
      <c r="A8" s="63" t="s">
        <v>47</v>
      </c>
      <c r="B8" s="242" t="s">
        <v>0</v>
      </c>
      <c r="C8" s="243"/>
      <c r="D8" s="242" t="s">
        <v>1</v>
      </c>
      <c r="E8" s="243"/>
      <c r="F8" s="242" t="s">
        <v>2</v>
      </c>
      <c r="G8" s="243"/>
      <c r="H8" s="242" t="s">
        <v>3</v>
      </c>
      <c r="I8" s="243"/>
      <c r="J8" s="242" t="s">
        <v>4</v>
      </c>
      <c r="K8" s="243"/>
      <c r="L8" s="242" t="s">
        <v>5</v>
      </c>
      <c r="M8" s="243"/>
      <c r="N8" s="242" t="s">
        <v>6</v>
      </c>
      <c r="O8" s="243"/>
      <c r="P8" s="242" t="s">
        <v>7</v>
      </c>
      <c r="Q8" s="243"/>
      <c r="R8" s="242" t="s">
        <v>8</v>
      </c>
      <c r="S8" s="243"/>
      <c r="T8" s="242" t="s">
        <v>9</v>
      </c>
      <c r="U8" s="243"/>
      <c r="V8" s="242" t="s">
        <v>10</v>
      </c>
      <c r="W8" s="243"/>
      <c r="X8" s="242" t="s">
        <v>11</v>
      </c>
      <c r="Y8" s="243"/>
      <c r="Z8" s="244" t="s">
        <v>24</v>
      </c>
      <c r="AA8" s="245"/>
    </row>
    <row r="9" spans="1:27" ht="12.75" customHeight="1" x14ac:dyDescent="0.2">
      <c r="A9" s="135" t="s">
        <v>101</v>
      </c>
      <c r="B9" s="276">
        <f>$AG31</f>
        <v>0</v>
      </c>
      <c r="C9" s="277"/>
      <c r="D9" s="240">
        <f>$AG35</f>
        <v>0</v>
      </c>
      <c r="E9" s="241"/>
      <c r="F9" s="240">
        <f>$AG39</f>
        <v>0</v>
      </c>
      <c r="G9" s="241"/>
      <c r="H9" s="240">
        <f>$AG43</f>
        <v>0</v>
      </c>
      <c r="I9" s="241"/>
      <c r="J9" s="240">
        <f>$AG47</f>
        <v>0</v>
      </c>
      <c r="K9" s="241"/>
      <c r="L9" s="240">
        <f>$AG51</f>
        <v>0</v>
      </c>
      <c r="M9" s="241"/>
      <c r="N9" s="240">
        <f>$AG55</f>
        <v>0</v>
      </c>
      <c r="O9" s="241"/>
      <c r="P9" s="240">
        <f>$AG59</f>
        <v>0</v>
      </c>
      <c r="Q9" s="241"/>
      <c r="R9" s="240">
        <f>$AG63</f>
        <v>0</v>
      </c>
      <c r="S9" s="241"/>
      <c r="T9" s="240">
        <f>$AG67</f>
        <v>0</v>
      </c>
      <c r="U9" s="241"/>
      <c r="V9" s="240">
        <f>$AG71</f>
        <v>0</v>
      </c>
      <c r="W9" s="241"/>
      <c r="X9" s="240">
        <f>$AG75</f>
        <v>0</v>
      </c>
      <c r="Y9" s="241"/>
      <c r="Z9" s="246">
        <f>SUM(B9:Y9)</f>
        <v>0</v>
      </c>
      <c r="AA9" s="246"/>
    </row>
    <row r="10" spans="1:27" ht="27.95" customHeight="1" x14ac:dyDescent="0.2">
      <c r="A10" s="82" t="s">
        <v>125</v>
      </c>
      <c r="B10" s="226">
        <v>0</v>
      </c>
      <c r="C10" s="226"/>
      <c r="D10" s="226">
        <v>0</v>
      </c>
      <c r="E10" s="226"/>
      <c r="F10" s="226">
        <v>0</v>
      </c>
      <c r="G10" s="226"/>
      <c r="H10" s="226">
        <v>0</v>
      </c>
      <c r="I10" s="226"/>
      <c r="J10" s="226">
        <v>0</v>
      </c>
      <c r="K10" s="226"/>
      <c r="L10" s="226">
        <v>0</v>
      </c>
      <c r="M10" s="226"/>
      <c r="N10" s="226">
        <v>0</v>
      </c>
      <c r="O10" s="226"/>
      <c r="P10" s="226">
        <v>0</v>
      </c>
      <c r="Q10" s="226"/>
      <c r="R10" s="226">
        <v>0</v>
      </c>
      <c r="S10" s="226"/>
      <c r="T10" s="226">
        <v>0</v>
      </c>
      <c r="U10" s="226"/>
      <c r="V10" s="226">
        <v>0</v>
      </c>
      <c r="W10" s="226"/>
      <c r="X10" s="226">
        <v>0</v>
      </c>
      <c r="Y10" s="226"/>
      <c r="Z10" s="227">
        <f>SUM(B10:Y10)</f>
        <v>0</v>
      </c>
      <c r="AA10" s="228"/>
    </row>
    <row r="11" spans="1:27" ht="12.75" customHeight="1" x14ac:dyDescent="0.2">
      <c r="A11" s="82" t="s">
        <v>109</v>
      </c>
      <c r="B11" s="283">
        <f>$B$15*B9</f>
        <v>0</v>
      </c>
      <c r="C11" s="284"/>
      <c r="D11" s="229">
        <f>B15*D9</f>
        <v>0</v>
      </c>
      <c r="E11" s="230"/>
      <c r="F11" s="231">
        <f>B15*F9</f>
        <v>0</v>
      </c>
      <c r="G11" s="231"/>
      <c r="H11" s="231">
        <f>B15*H9</f>
        <v>0</v>
      </c>
      <c r="I11" s="231"/>
      <c r="J11" s="231">
        <f>B15*J9</f>
        <v>0</v>
      </c>
      <c r="K11" s="231"/>
      <c r="L11" s="231">
        <f>B15*L9</f>
        <v>0</v>
      </c>
      <c r="M11" s="231"/>
      <c r="N11" s="231">
        <f>B15*N9</f>
        <v>0</v>
      </c>
      <c r="O11" s="231"/>
      <c r="P11" s="231">
        <f>B15*P9</f>
        <v>0</v>
      </c>
      <c r="Q11" s="231"/>
      <c r="R11" s="231">
        <f>B15*R9</f>
        <v>0</v>
      </c>
      <c r="S11" s="231"/>
      <c r="T11" s="231">
        <f>B15*T9</f>
        <v>0</v>
      </c>
      <c r="U11" s="231"/>
      <c r="V11" s="231">
        <f>B15*V9</f>
        <v>0</v>
      </c>
      <c r="W11" s="231"/>
      <c r="X11" s="231">
        <f>B15*X9</f>
        <v>0</v>
      </c>
      <c r="Y11" s="231"/>
      <c r="Z11" s="232"/>
      <c r="AA11" s="232"/>
    </row>
    <row r="12" spans="1:27" ht="12.75" customHeight="1" x14ac:dyDescent="0.2">
      <c r="A12" s="163"/>
      <c r="B12" s="165"/>
      <c r="C12" s="166"/>
      <c r="D12" s="111"/>
      <c r="E12" s="111"/>
      <c r="F12" s="111"/>
      <c r="G12" s="111"/>
      <c r="H12" s="111"/>
      <c r="I12" s="111"/>
      <c r="J12" s="111"/>
      <c r="K12" s="111"/>
      <c r="L12" s="111"/>
      <c r="M12" s="111"/>
      <c r="N12" s="111"/>
      <c r="O12" s="111"/>
      <c r="P12" s="111"/>
      <c r="Q12" s="111"/>
      <c r="R12" s="111"/>
      <c r="S12" s="111"/>
      <c r="T12" s="111"/>
      <c r="U12" s="111"/>
      <c r="V12" s="111"/>
      <c r="W12" s="111"/>
      <c r="X12" s="111"/>
      <c r="Y12" s="111"/>
      <c r="Z12" s="112"/>
      <c r="AA12" s="113"/>
    </row>
    <row r="13" spans="1:27" ht="12.75" customHeight="1" x14ac:dyDescent="0.2">
      <c r="A13" s="57" t="s">
        <v>102</v>
      </c>
      <c r="B13" s="287">
        <f>R13</f>
        <v>0</v>
      </c>
      <c r="C13" s="288"/>
      <c r="G13" s="114" t="s">
        <v>30</v>
      </c>
      <c r="J13" s="111"/>
      <c r="K13" s="111"/>
      <c r="L13" s="111"/>
      <c r="M13" s="111"/>
      <c r="N13" s="111"/>
      <c r="O13" s="111"/>
      <c r="P13" s="111"/>
      <c r="Q13" s="111"/>
      <c r="R13" s="237">
        <v>0</v>
      </c>
      <c r="S13" s="238"/>
      <c r="T13" s="115"/>
      <c r="U13" s="111"/>
      <c r="V13" s="111"/>
      <c r="W13" s="111"/>
      <c r="X13" s="111"/>
    </row>
    <row r="14" spans="1:27" ht="27.95" customHeight="1" x14ac:dyDescent="0.2">
      <c r="A14" s="57" t="s">
        <v>100</v>
      </c>
      <c r="B14" s="285">
        <v>0</v>
      </c>
      <c r="C14" s="286"/>
      <c r="H14" s="116"/>
    </row>
    <row r="15" spans="1:27" ht="12.75" customHeight="1" x14ac:dyDescent="0.2">
      <c r="A15" s="57" t="s">
        <v>12</v>
      </c>
      <c r="B15" s="264">
        <f>IF(B14,B14/B13,0)</f>
        <v>0</v>
      </c>
      <c r="C15" s="265"/>
    </row>
    <row r="16" spans="1:27" ht="27.95" customHeight="1" x14ac:dyDescent="0.2">
      <c r="A16" s="83" t="s">
        <v>128</v>
      </c>
      <c r="B16" s="249">
        <f>SUM(MIN(B10,B11),MIN(D10,D11),MIN(F10,F11),MIN(H10,H11),MIN(J10,J11),MIN(L10,L11),MIN(N10,N11),MIN(P10,P11),MIN(R10,R11),MIN(T10,T11),MIN(V10,V11),MIN(X10,X11))</f>
        <v>0</v>
      </c>
      <c r="C16" s="250"/>
      <c r="G16" s="247" t="s">
        <v>129</v>
      </c>
      <c r="H16" s="198"/>
      <c r="I16" s="198"/>
      <c r="J16" s="198"/>
      <c r="K16" s="198"/>
      <c r="L16" s="198"/>
      <c r="M16" s="198"/>
      <c r="N16" s="198"/>
      <c r="O16" s="198"/>
      <c r="P16" s="198"/>
      <c r="Q16" s="198"/>
      <c r="R16" s="198"/>
      <c r="S16" s="223"/>
      <c r="T16" s="190"/>
    </row>
    <row r="17" spans="1:33" ht="12.75" customHeight="1" thickBot="1" x14ac:dyDescent="0.25">
      <c r="A17" s="189" t="s">
        <v>110</v>
      </c>
      <c r="B17" s="224">
        <f>IF(B15*Z9&gt;B14,B14,B15*Z9)</f>
        <v>0</v>
      </c>
      <c r="C17" s="225"/>
      <c r="G17" s="117"/>
    </row>
    <row r="18" spans="1:33" ht="12.75" customHeight="1" x14ac:dyDescent="0.2">
      <c r="A18" s="161"/>
      <c r="B18" s="162"/>
      <c r="C18" s="162"/>
    </row>
    <row r="19" spans="1:33" ht="12.75" customHeight="1" x14ac:dyDescent="0.2">
      <c r="A19" s="119" t="s">
        <v>63</v>
      </c>
      <c r="B19" s="122"/>
      <c r="C19" s="122"/>
    </row>
    <row r="20" spans="1:33" ht="12.75" customHeight="1" x14ac:dyDescent="0.2">
      <c r="A20" s="121" t="s">
        <v>126</v>
      </c>
      <c r="B20" s="120"/>
      <c r="C20" s="122"/>
    </row>
    <row r="21" spans="1:33" ht="25.5" customHeight="1" x14ac:dyDescent="0.2">
      <c r="A21" s="248" t="s">
        <v>127</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row>
    <row r="22" spans="1:33" ht="12.75" customHeight="1" thickBot="1" x14ac:dyDescent="0.25">
      <c r="A22" s="121"/>
      <c r="B22" s="120"/>
      <c r="C22" s="120"/>
    </row>
    <row r="23" spans="1:33" ht="12.75" customHeight="1" thickBot="1" x14ac:dyDescent="0.25">
      <c r="A23" s="123" t="s">
        <v>36</v>
      </c>
      <c r="B23" s="124"/>
      <c r="C23" s="124"/>
      <c r="D23" s="125"/>
      <c r="E23" s="125"/>
      <c r="F23" s="125"/>
      <c r="G23" s="125"/>
      <c r="H23" s="125"/>
      <c r="I23" s="125"/>
      <c r="J23" s="125"/>
      <c r="K23" s="125"/>
      <c r="L23" s="125"/>
      <c r="M23" s="125"/>
      <c r="N23" s="126" t="s">
        <v>38</v>
      </c>
      <c r="O23" s="145"/>
      <c r="P23" s="127"/>
      <c r="Q23" s="126" t="s">
        <v>39</v>
      </c>
      <c r="R23" s="145"/>
      <c r="S23" s="125"/>
      <c r="T23" s="125"/>
    </row>
    <row r="24" spans="1:33" ht="12.75" customHeight="1" x14ac:dyDescent="0.2">
      <c r="A24" s="123"/>
      <c r="B24" s="124"/>
      <c r="C24" s="124"/>
      <c r="D24" s="125"/>
      <c r="E24" s="125"/>
      <c r="F24" s="125"/>
      <c r="G24" s="125"/>
      <c r="H24" s="125"/>
      <c r="I24" s="125"/>
      <c r="J24" s="125"/>
      <c r="K24" s="125"/>
      <c r="L24" s="125"/>
      <c r="M24" s="125"/>
      <c r="N24" s="125"/>
      <c r="O24" s="125"/>
      <c r="P24" s="125"/>
      <c r="Q24" s="125"/>
      <c r="R24" s="125"/>
      <c r="S24" s="125"/>
      <c r="T24" s="125"/>
    </row>
    <row r="25" spans="1:33" ht="12.75" customHeight="1" thickBot="1" x14ac:dyDescent="0.25">
      <c r="A25" s="147"/>
      <c r="B25" s="148"/>
      <c r="C25" s="148"/>
      <c r="D25" s="125"/>
      <c r="E25" s="125"/>
      <c r="F25" s="146"/>
      <c r="G25" s="147"/>
      <c r="H25" s="147"/>
      <c r="I25" s="147"/>
      <c r="J25" s="147"/>
      <c r="K25" s="147"/>
      <c r="L25" s="128"/>
      <c r="M25" s="128"/>
      <c r="N25" s="125"/>
      <c r="O25" s="146"/>
      <c r="P25" s="147"/>
      <c r="Q25" s="147"/>
      <c r="R25" s="147"/>
      <c r="S25" s="147"/>
      <c r="T25" s="147"/>
    </row>
    <row r="26" spans="1:33" ht="12.75" customHeight="1" x14ac:dyDescent="0.2">
      <c r="A26" s="128" t="s">
        <v>17</v>
      </c>
      <c r="B26" s="129"/>
      <c r="C26" s="129"/>
      <c r="D26" s="125"/>
      <c r="E26" s="125"/>
      <c r="F26" s="125"/>
      <c r="G26" s="125" t="s">
        <v>27</v>
      </c>
      <c r="H26" s="125"/>
      <c r="I26" s="125"/>
      <c r="J26" s="125"/>
      <c r="K26" s="125"/>
      <c r="L26" s="125"/>
      <c r="M26" s="125"/>
      <c r="N26" s="125"/>
      <c r="O26" s="125"/>
      <c r="P26" s="125" t="s">
        <v>28</v>
      </c>
      <c r="Q26" s="125"/>
      <c r="R26" s="125"/>
      <c r="S26" s="125"/>
      <c r="T26" s="125"/>
    </row>
    <row r="27" spans="1:33" ht="12.75" customHeight="1" x14ac:dyDescent="0.2">
      <c r="A27" s="128"/>
      <c r="B27" s="129"/>
      <c r="C27" s="129"/>
      <c r="D27" s="125"/>
      <c r="E27" s="125"/>
      <c r="F27" s="125"/>
      <c r="G27" s="125"/>
      <c r="H27" s="125"/>
      <c r="I27" s="125"/>
      <c r="J27" s="125"/>
      <c r="K27" s="125"/>
      <c r="L27" s="125"/>
      <c r="M27" s="125"/>
      <c r="N27" s="125"/>
      <c r="O27" s="125"/>
      <c r="P27" s="125"/>
      <c r="Q27" s="125"/>
      <c r="R27" s="125"/>
      <c r="S27" s="125"/>
      <c r="T27" s="125"/>
    </row>
    <row r="28" spans="1:33" ht="12.75" customHeight="1" x14ac:dyDescent="0.25">
      <c r="A28" s="130"/>
      <c r="B28" s="130"/>
      <c r="C28" s="130"/>
      <c r="D28" s="130"/>
      <c r="E28" s="130"/>
      <c r="F28" s="131"/>
      <c r="G28" s="131"/>
      <c r="H28" s="131"/>
      <c r="I28" s="131"/>
      <c r="J28" s="132" t="s">
        <v>33</v>
      </c>
      <c r="K28" s="130"/>
      <c r="L28" s="130"/>
      <c r="M28" s="130"/>
      <c r="N28" s="130"/>
    </row>
    <row r="29" spans="1:33" ht="12.75" customHeight="1" x14ac:dyDescent="0.2">
      <c r="B29" s="131"/>
      <c r="C29" s="131"/>
      <c r="D29" s="131"/>
      <c r="E29" s="131"/>
      <c r="F29" s="131"/>
      <c r="G29" s="131"/>
      <c r="H29" s="131"/>
      <c r="I29" s="131"/>
      <c r="K29" s="131"/>
      <c r="L29" s="131"/>
      <c r="M29" s="131"/>
      <c r="N29" s="131"/>
    </row>
    <row r="30" spans="1:33" ht="12.75" customHeight="1" x14ac:dyDescent="0.2">
      <c r="A30" s="133" t="s">
        <v>0</v>
      </c>
      <c r="B30" s="133">
        <v>1</v>
      </c>
      <c r="C30" s="133">
        <v>2</v>
      </c>
      <c r="D30" s="133">
        <v>3</v>
      </c>
      <c r="E30" s="133">
        <v>4</v>
      </c>
      <c r="F30" s="133">
        <v>5</v>
      </c>
      <c r="G30" s="133">
        <v>6</v>
      </c>
      <c r="H30" s="133">
        <v>7</v>
      </c>
      <c r="I30" s="133">
        <v>8</v>
      </c>
      <c r="J30" s="133">
        <v>9</v>
      </c>
      <c r="K30" s="133">
        <v>10</v>
      </c>
      <c r="L30" s="133">
        <v>11</v>
      </c>
      <c r="M30" s="133">
        <v>12</v>
      </c>
      <c r="N30" s="133">
        <v>13</v>
      </c>
      <c r="O30" s="133">
        <v>14</v>
      </c>
      <c r="P30" s="133">
        <v>15</v>
      </c>
      <c r="Q30" s="133">
        <v>16</v>
      </c>
      <c r="R30" s="133">
        <v>17</v>
      </c>
      <c r="S30" s="133">
        <v>18</v>
      </c>
      <c r="T30" s="133">
        <v>19</v>
      </c>
      <c r="U30" s="133">
        <v>20</v>
      </c>
      <c r="V30" s="133">
        <v>21</v>
      </c>
      <c r="W30" s="133">
        <v>22</v>
      </c>
      <c r="X30" s="133">
        <v>23</v>
      </c>
      <c r="Y30" s="133">
        <v>24</v>
      </c>
      <c r="Z30" s="133">
        <v>25</v>
      </c>
      <c r="AA30" s="133">
        <v>26</v>
      </c>
      <c r="AB30" s="133">
        <v>27</v>
      </c>
      <c r="AC30" s="133">
        <v>28</v>
      </c>
      <c r="AD30" s="133">
        <v>29</v>
      </c>
      <c r="AE30" s="133">
        <v>30</v>
      </c>
      <c r="AF30" s="133">
        <v>31</v>
      </c>
      <c r="AG30" s="134" t="s">
        <v>25</v>
      </c>
    </row>
    <row r="31" spans="1:33" ht="12.75" customHeight="1" x14ac:dyDescent="0.2">
      <c r="A31" s="135" t="s">
        <v>31</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136">
        <f>SUM(B31:AF31)</f>
        <v>0</v>
      </c>
    </row>
    <row r="32" spans="1:33" ht="12.75" customHeight="1" x14ac:dyDescent="0.2"/>
    <row r="33" spans="1:33" ht="12.75" customHeight="1" x14ac:dyDescent="0.2">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row>
    <row r="34" spans="1:33" ht="12.75" customHeight="1" x14ac:dyDescent="0.2">
      <c r="A34" s="133" t="s">
        <v>1</v>
      </c>
      <c r="B34" s="133">
        <v>1</v>
      </c>
      <c r="C34" s="133">
        <v>2</v>
      </c>
      <c r="D34" s="133">
        <v>3</v>
      </c>
      <c r="E34" s="133">
        <v>4</v>
      </c>
      <c r="F34" s="133">
        <v>5</v>
      </c>
      <c r="G34" s="133">
        <v>6</v>
      </c>
      <c r="H34" s="133">
        <v>7</v>
      </c>
      <c r="I34" s="133">
        <v>8</v>
      </c>
      <c r="J34" s="133">
        <v>9</v>
      </c>
      <c r="K34" s="133">
        <v>10</v>
      </c>
      <c r="L34" s="133">
        <v>11</v>
      </c>
      <c r="M34" s="133">
        <v>12</v>
      </c>
      <c r="N34" s="133">
        <v>13</v>
      </c>
      <c r="O34" s="133">
        <v>14</v>
      </c>
      <c r="P34" s="133">
        <v>15</v>
      </c>
      <c r="Q34" s="133">
        <v>16</v>
      </c>
      <c r="R34" s="133">
        <v>17</v>
      </c>
      <c r="S34" s="133">
        <v>18</v>
      </c>
      <c r="T34" s="133">
        <v>19</v>
      </c>
      <c r="U34" s="133">
        <v>20</v>
      </c>
      <c r="V34" s="133">
        <v>21</v>
      </c>
      <c r="W34" s="133">
        <v>22</v>
      </c>
      <c r="X34" s="133">
        <v>23</v>
      </c>
      <c r="Y34" s="133">
        <v>24</v>
      </c>
      <c r="Z34" s="133">
        <v>25</v>
      </c>
      <c r="AA34" s="133">
        <v>26</v>
      </c>
      <c r="AB34" s="133">
        <v>27</v>
      </c>
      <c r="AC34" s="133">
        <v>28</v>
      </c>
      <c r="AD34" s="133">
        <v>29</v>
      </c>
      <c r="AE34" s="133">
        <v>30</v>
      </c>
      <c r="AF34" s="133">
        <v>31</v>
      </c>
      <c r="AG34" s="134" t="s">
        <v>25</v>
      </c>
    </row>
    <row r="35" spans="1:33" ht="12.75" customHeight="1" x14ac:dyDescent="0.2">
      <c r="A35" s="135" t="s">
        <v>31</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136"/>
      <c r="AF35" s="136"/>
      <c r="AG35" s="136">
        <f>SUM(B35:AF35)</f>
        <v>0</v>
      </c>
    </row>
    <row r="36" spans="1:33" ht="12.75" customHeight="1" x14ac:dyDescent="0.2"/>
    <row r="37" spans="1:33" ht="12.75" customHeight="1" x14ac:dyDescent="0.2">
      <c r="A37" s="137"/>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8"/>
    </row>
    <row r="38" spans="1:33" ht="12.75" customHeight="1" x14ac:dyDescent="0.2">
      <c r="A38" s="133" t="s">
        <v>2</v>
      </c>
      <c r="B38" s="133">
        <v>1</v>
      </c>
      <c r="C38" s="133">
        <v>2</v>
      </c>
      <c r="D38" s="133">
        <v>3</v>
      </c>
      <c r="E38" s="133">
        <v>4</v>
      </c>
      <c r="F38" s="133">
        <v>5</v>
      </c>
      <c r="G38" s="133">
        <v>6</v>
      </c>
      <c r="H38" s="133">
        <v>7</v>
      </c>
      <c r="I38" s="133">
        <v>8</v>
      </c>
      <c r="J38" s="133">
        <v>9</v>
      </c>
      <c r="K38" s="133">
        <v>10</v>
      </c>
      <c r="L38" s="133">
        <v>11</v>
      </c>
      <c r="M38" s="133">
        <v>12</v>
      </c>
      <c r="N38" s="133">
        <v>13</v>
      </c>
      <c r="O38" s="133">
        <v>14</v>
      </c>
      <c r="P38" s="133">
        <v>15</v>
      </c>
      <c r="Q38" s="133">
        <v>16</v>
      </c>
      <c r="R38" s="133">
        <v>17</v>
      </c>
      <c r="S38" s="133">
        <v>18</v>
      </c>
      <c r="T38" s="133">
        <v>19</v>
      </c>
      <c r="U38" s="133">
        <v>20</v>
      </c>
      <c r="V38" s="133">
        <v>21</v>
      </c>
      <c r="W38" s="133">
        <v>22</v>
      </c>
      <c r="X38" s="133">
        <v>23</v>
      </c>
      <c r="Y38" s="133">
        <v>24</v>
      </c>
      <c r="Z38" s="133">
        <v>25</v>
      </c>
      <c r="AA38" s="133">
        <v>26</v>
      </c>
      <c r="AB38" s="133">
        <v>27</v>
      </c>
      <c r="AC38" s="133">
        <v>28</v>
      </c>
      <c r="AD38" s="133">
        <v>29</v>
      </c>
      <c r="AE38" s="133">
        <v>30</v>
      </c>
      <c r="AF38" s="133">
        <v>31</v>
      </c>
      <c r="AG38" s="134" t="s">
        <v>25</v>
      </c>
    </row>
    <row r="39" spans="1:33" ht="12.75" customHeight="1" x14ac:dyDescent="0.2">
      <c r="A39" s="135" t="s">
        <v>31</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136">
        <f t="shared" ref="AG39" si="0">SUM(B39:AF39)</f>
        <v>0</v>
      </c>
    </row>
    <row r="40" spans="1:33" ht="12.75" customHeight="1" x14ac:dyDescent="0.2"/>
    <row r="41" spans="1:33" ht="12.75" customHeight="1" x14ac:dyDescent="0.2">
      <c r="A41" s="139"/>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row>
    <row r="42" spans="1:33" ht="12.75" customHeight="1" x14ac:dyDescent="0.2">
      <c r="A42" s="133" t="s">
        <v>3</v>
      </c>
      <c r="B42" s="133">
        <v>1</v>
      </c>
      <c r="C42" s="133">
        <v>2</v>
      </c>
      <c r="D42" s="133">
        <v>3</v>
      </c>
      <c r="E42" s="133">
        <v>4</v>
      </c>
      <c r="F42" s="133">
        <v>5</v>
      </c>
      <c r="G42" s="133">
        <v>6</v>
      </c>
      <c r="H42" s="133">
        <v>7</v>
      </c>
      <c r="I42" s="133">
        <v>8</v>
      </c>
      <c r="J42" s="133">
        <v>9</v>
      </c>
      <c r="K42" s="133">
        <v>10</v>
      </c>
      <c r="L42" s="133">
        <v>11</v>
      </c>
      <c r="M42" s="133">
        <v>12</v>
      </c>
      <c r="N42" s="133">
        <v>13</v>
      </c>
      <c r="O42" s="133">
        <v>14</v>
      </c>
      <c r="P42" s="133">
        <v>15</v>
      </c>
      <c r="Q42" s="133">
        <v>16</v>
      </c>
      <c r="R42" s="133">
        <v>17</v>
      </c>
      <c r="S42" s="133">
        <v>18</v>
      </c>
      <c r="T42" s="133">
        <v>19</v>
      </c>
      <c r="U42" s="133">
        <v>20</v>
      </c>
      <c r="V42" s="133">
        <v>21</v>
      </c>
      <c r="W42" s="133">
        <v>22</v>
      </c>
      <c r="X42" s="133">
        <v>23</v>
      </c>
      <c r="Y42" s="133">
        <v>24</v>
      </c>
      <c r="Z42" s="133">
        <v>25</v>
      </c>
      <c r="AA42" s="133">
        <v>26</v>
      </c>
      <c r="AB42" s="133">
        <v>27</v>
      </c>
      <c r="AC42" s="133">
        <v>28</v>
      </c>
      <c r="AD42" s="133">
        <v>29</v>
      </c>
      <c r="AE42" s="133">
        <v>30</v>
      </c>
      <c r="AF42" s="133">
        <v>31</v>
      </c>
      <c r="AG42" s="134" t="s">
        <v>25</v>
      </c>
    </row>
    <row r="43" spans="1:33" ht="12.75" customHeight="1" x14ac:dyDescent="0.2">
      <c r="A43" s="135" t="s">
        <v>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136"/>
      <c r="AG43" s="136">
        <f t="shared" ref="AG43" si="1">SUM(B43:AF43)</f>
        <v>0</v>
      </c>
    </row>
    <row r="44" spans="1:33" ht="12.75" customHeight="1" x14ac:dyDescent="0.2"/>
    <row r="45" spans="1:33" ht="12.75" customHeight="1" x14ac:dyDescent="0.2">
      <c r="A45" s="139"/>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row>
    <row r="46" spans="1:33" ht="12.75" customHeight="1" x14ac:dyDescent="0.2">
      <c r="A46" s="133" t="s">
        <v>4</v>
      </c>
      <c r="B46" s="133">
        <v>1</v>
      </c>
      <c r="C46" s="133">
        <v>2</v>
      </c>
      <c r="D46" s="133">
        <v>3</v>
      </c>
      <c r="E46" s="133">
        <v>4</v>
      </c>
      <c r="F46" s="133">
        <v>5</v>
      </c>
      <c r="G46" s="133">
        <v>6</v>
      </c>
      <c r="H46" s="133">
        <v>7</v>
      </c>
      <c r="I46" s="133">
        <v>8</v>
      </c>
      <c r="J46" s="133">
        <v>9</v>
      </c>
      <c r="K46" s="133">
        <v>10</v>
      </c>
      <c r="L46" s="133">
        <v>11</v>
      </c>
      <c r="M46" s="133">
        <v>12</v>
      </c>
      <c r="N46" s="133">
        <v>13</v>
      </c>
      <c r="O46" s="133">
        <v>14</v>
      </c>
      <c r="P46" s="133">
        <v>15</v>
      </c>
      <c r="Q46" s="133">
        <v>16</v>
      </c>
      <c r="R46" s="133">
        <v>17</v>
      </c>
      <c r="S46" s="133">
        <v>18</v>
      </c>
      <c r="T46" s="133">
        <v>19</v>
      </c>
      <c r="U46" s="133">
        <v>20</v>
      </c>
      <c r="V46" s="133">
        <v>21</v>
      </c>
      <c r="W46" s="133">
        <v>22</v>
      </c>
      <c r="X46" s="133">
        <v>23</v>
      </c>
      <c r="Y46" s="133">
        <v>24</v>
      </c>
      <c r="Z46" s="133">
        <v>25</v>
      </c>
      <c r="AA46" s="133">
        <v>26</v>
      </c>
      <c r="AB46" s="133">
        <v>27</v>
      </c>
      <c r="AC46" s="133">
        <v>28</v>
      </c>
      <c r="AD46" s="133">
        <v>29</v>
      </c>
      <c r="AE46" s="133">
        <v>30</v>
      </c>
      <c r="AF46" s="133">
        <v>31</v>
      </c>
      <c r="AG46" s="134" t="s">
        <v>25</v>
      </c>
    </row>
    <row r="47" spans="1:33" ht="12.75" customHeight="1" x14ac:dyDescent="0.2">
      <c r="A47" s="135" t="s">
        <v>32</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136">
        <f t="shared" ref="AG47" si="2">SUM(B47:AF47)</f>
        <v>0</v>
      </c>
    </row>
    <row r="48" spans="1:33" ht="12.75" customHeight="1" x14ac:dyDescent="0.2"/>
    <row r="49" spans="1:33" ht="12.75" customHeight="1" x14ac:dyDescent="0.2">
      <c r="A49" s="139"/>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row>
    <row r="50" spans="1:33" ht="12.75" customHeight="1" x14ac:dyDescent="0.2">
      <c r="A50" s="133" t="s">
        <v>5</v>
      </c>
      <c r="B50" s="133">
        <v>1</v>
      </c>
      <c r="C50" s="133">
        <v>2</v>
      </c>
      <c r="D50" s="133">
        <v>3</v>
      </c>
      <c r="E50" s="133">
        <v>4</v>
      </c>
      <c r="F50" s="133">
        <v>5</v>
      </c>
      <c r="G50" s="133">
        <v>6</v>
      </c>
      <c r="H50" s="133">
        <v>7</v>
      </c>
      <c r="I50" s="133">
        <v>8</v>
      </c>
      <c r="J50" s="133">
        <v>9</v>
      </c>
      <c r="K50" s="133">
        <v>10</v>
      </c>
      <c r="L50" s="133">
        <v>11</v>
      </c>
      <c r="M50" s="133">
        <v>12</v>
      </c>
      <c r="N50" s="133">
        <v>13</v>
      </c>
      <c r="O50" s="133">
        <v>14</v>
      </c>
      <c r="P50" s="133">
        <v>15</v>
      </c>
      <c r="Q50" s="133">
        <v>16</v>
      </c>
      <c r="R50" s="133">
        <v>17</v>
      </c>
      <c r="S50" s="133">
        <v>18</v>
      </c>
      <c r="T50" s="133">
        <v>19</v>
      </c>
      <c r="U50" s="133">
        <v>20</v>
      </c>
      <c r="V50" s="133">
        <v>21</v>
      </c>
      <c r="W50" s="133">
        <v>22</v>
      </c>
      <c r="X50" s="133">
        <v>23</v>
      </c>
      <c r="Y50" s="133">
        <v>24</v>
      </c>
      <c r="Z50" s="133">
        <v>25</v>
      </c>
      <c r="AA50" s="133">
        <v>26</v>
      </c>
      <c r="AB50" s="133">
        <v>27</v>
      </c>
      <c r="AC50" s="133">
        <v>28</v>
      </c>
      <c r="AD50" s="133">
        <v>29</v>
      </c>
      <c r="AE50" s="133">
        <v>30</v>
      </c>
      <c r="AF50" s="133">
        <v>31</v>
      </c>
      <c r="AG50" s="134" t="s">
        <v>25</v>
      </c>
    </row>
    <row r="51" spans="1:33" ht="12.75" customHeight="1" x14ac:dyDescent="0.2">
      <c r="A51" s="135" t="s">
        <v>31</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136"/>
      <c r="AG51" s="136">
        <f t="shared" ref="AG51" si="3">SUM(B51:AF51)</f>
        <v>0</v>
      </c>
    </row>
    <row r="52" spans="1:33" ht="12.75" customHeight="1" x14ac:dyDescent="0.2"/>
    <row r="53" spans="1:33" ht="12.75" customHeight="1" x14ac:dyDescent="0.2">
      <c r="A53" s="139"/>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row>
    <row r="54" spans="1:33" ht="12.75" customHeight="1" x14ac:dyDescent="0.2">
      <c r="A54" s="133" t="s">
        <v>6</v>
      </c>
      <c r="B54" s="133">
        <v>1</v>
      </c>
      <c r="C54" s="133">
        <v>2</v>
      </c>
      <c r="D54" s="133">
        <v>3</v>
      </c>
      <c r="E54" s="133">
        <v>4</v>
      </c>
      <c r="F54" s="133">
        <v>5</v>
      </c>
      <c r="G54" s="133">
        <v>6</v>
      </c>
      <c r="H54" s="133">
        <v>7</v>
      </c>
      <c r="I54" s="133">
        <v>8</v>
      </c>
      <c r="J54" s="133">
        <v>9</v>
      </c>
      <c r="K54" s="133">
        <v>10</v>
      </c>
      <c r="L54" s="133">
        <v>11</v>
      </c>
      <c r="M54" s="133">
        <v>12</v>
      </c>
      <c r="N54" s="133">
        <v>13</v>
      </c>
      <c r="O54" s="133">
        <v>14</v>
      </c>
      <c r="P54" s="133">
        <v>15</v>
      </c>
      <c r="Q54" s="133">
        <v>16</v>
      </c>
      <c r="R54" s="133">
        <v>17</v>
      </c>
      <c r="S54" s="133">
        <v>18</v>
      </c>
      <c r="T54" s="133">
        <v>19</v>
      </c>
      <c r="U54" s="133">
        <v>20</v>
      </c>
      <c r="V54" s="133">
        <v>21</v>
      </c>
      <c r="W54" s="133">
        <v>22</v>
      </c>
      <c r="X54" s="133">
        <v>23</v>
      </c>
      <c r="Y54" s="133">
        <v>24</v>
      </c>
      <c r="Z54" s="133">
        <v>25</v>
      </c>
      <c r="AA54" s="133">
        <v>26</v>
      </c>
      <c r="AB54" s="133">
        <v>27</v>
      </c>
      <c r="AC54" s="133">
        <v>28</v>
      </c>
      <c r="AD54" s="133">
        <v>29</v>
      </c>
      <c r="AE54" s="133">
        <v>30</v>
      </c>
      <c r="AF54" s="133">
        <v>31</v>
      </c>
      <c r="AG54" s="134" t="s">
        <v>25</v>
      </c>
    </row>
    <row r="55" spans="1:33" ht="12.75" customHeight="1" x14ac:dyDescent="0.2">
      <c r="A55" s="135" t="s">
        <v>31</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136">
        <f t="shared" ref="AG55" si="4">SUM(B55:AF55)</f>
        <v>0</v>
      </c>
    </row>
    <row r="56" spans="1:33" ht="12.75" customHeight="1" x14ac:dyDescent="0.2"/>
    <row r="57" spans="1:33" ht="12.75" customHeight="1" x14ac:dyDescent="0.2">
      <c r="A57" s="139"/>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row>
    <row r="58" spans="1:33" ht="12.75" customHeight="1" x14ac:dyDescent="0.2">
      <c r="A58" s="133" t="s">
        <v>7</v>
      </c>
      <c r="B58" s="133">
        <v>1</v>
      </c>
      <c r="C58" s="133">
        <v>2</v>
      </c>
      <c r="D58" s="133">
        <v>3</v>
      </c>
      <c r="E58" s="133">
        <v>4</v>
      </c>
      <c r="F58" s="133">
        <v>5</v>
      </c>
      <c r="G58" s="133">
        <v>6</v>
      </c>
      <c r="H58" s="133">
        <v>7</v>
      </c>
      <c r="I58" s="133">
        <v>8</v>
      </c>
      <c r="J58" s="133">
        <v>9</v>
      </c>
      <c r="K58" s="133">
        <v>10</v>
      </c>
      <c r="L58" s="133">
        <v>11</v>
      </c>
      <c r="M58" s="133">
        <v>12</v>
      </c>
      <c r="N58" s="133">
        <v>13</v>
      </c>
      <c r="O58" s="133">
        <v>14</v>
      </c>
      <c r="P58" s="133">
        <v>15</v>
      </c>
      <c r="Q58" s="133">
        <v>16</v>
      </c>
      <c r="R58" s="133">
        <v>17</v>
      </c>
      <c r="S58" s="133">
        <v>18</v>
      </c>
      <c r="T58" s="133">
        <v>19</v>
      </c>
      <c r="U58" s="133">
        <v>20</v>
      </c>
      <c r="V58" s="133">
        <v>21</v>
      </c>
      <c r="W58" s="133">
        <v>22</v>
      </c>
      <c r="X58" s="133">
        <v>23</v>
      </c>
      <c r="Y58" s="133">
        <v>24</v>
      </c>
      <c r="Z58" s="133">
        <v>25</v>
      </c>
      <c r="AA58" s="133">
        <v>26</v>
      </c>
      <c r="AB58" s="133">
        <v>27</v>
      </c>
      <c r="AC58" s="133">
        <v>28</v>
      </c>
      <c r="AD58" s="133">
        <v>29</v>
      </c>
      <c r="AE58" s="133">
        <v>30</v>
      </c>
      <c r="AF58" s="133">
        <v>31</v>
      </c>
      <c r="AG58" s="134" t="s">
        <v>25</v>
      </c>
    </row>
    <row r="59" spans="1:33" ht="12.75" customHeight="1" x14ac:dyDescent="0.2">
      <c r="A59" s="135" t="s">
        <v>31</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136">
        <f t="shared" ref="AG59" si="5">SUM(B59:AF59)</f>
        <v>0</v>
      </c>
    </row>
    <row r="60" spans="1:33" s="140" customFormat="1" ht="12.75" customHeight="1"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row>
    <row r="61" spans="1:33" s="140" customFormat="1" ht="12.75" customHeight="1" x14ac:dyDescent="0.2">
      <c r="C61" s="141"/>
      <c r="D61" s="141"/>
      <c r="E61" s="141"/>
      <c r="F61" s="141"/>
      <c r="G61" s="141"/>
      <c r="H61" s="142"/>
      <c r="I61" s="142"/>
      <c r="J61" s="142"/>
      <c r="K61" s="142"/>
      <c r="L61" s="141"/>
      <c r="M61" s="141"/>
      <c r="N61" s="141"/>
      <c r="O61" s="141"/>
      <c r="P61" s="141"/>
    </row>
    <row r="62" spans="1:33" s="140" customFormat="1" ht="12.75" customHeight="1" x14ac:dyDescent="0.2">
      <c r="A62" s="133" t="s">
        <v>8</v>
      </c>
      <c r="B62" s="133">
        <v>1</v>
      </c>
      <c r="C62" s="133">
        <v>2</v>
      </c>
      <c r="D62" s="133">
        <v>3</v>
      </c>
      <c r="E62" s="133">
        <v>4</v>
      </c>
      <c r="F62" s="133">
        <v>5</v>
      </c>
      <c r="G62" s="133">
        <v>6</v>
      </c>
      <c r="H62" s="133">
        <v>7</v>
      </c>
      <c r="I62" s="133">
        <v>8</v>
      </c>
      <c r="J62" s="133">
        <v>9</v>
      </c>
      <c r="K62" s="133">
        <v>10</v>
      </c>
      <c r="L62" s="133">
        <v>11</v>
      </c>
      <c r="M62" s="133">
        <v>12</v>
      </c>
      <c r="N62" s="133">
        <v>13</v>
      </c>
      <c r="O62" s="133">
        <v>14</v>
      </c>
      <c r="P62" s="133">
        <v>15</v>
      </c>
      <c r="Q62" s="133">
        <v>16</v>
      </c>
      <c r="R62" s="133">
        <v>17</v>
      </c>
      <c r="S62" s="133">
        <v>18</v>
      </c>
      <c r="T62" s="133">
        <v>19</v>
      </c>
      <c r="U62" s="133">
        <v>20</v>
      </c>
      <c r="V62" s="133">
        <v>21</v>
      </c>
      <c r="W62" s="133">
        <v>22</v>
      </c>
      <c r="X62" s="133">
        <v>23</v>
      </c>
      <c r="Y62" s="133">
        <v>24</v>
      </c>
      <c r="Z62" s="133">
        <v>25</v>
      </c>
      <c r="AA62" s="133">
        <v>26</v>
      </c>
      <c r="AB62" s="133">
        <v>27</v>
      </c>
      <c r="AC62" s="133">
        <v>28</v>
      </c>
      <c r="AD62" s="133">
        <v>29</v>
      </c>
      <c r="AE62" s="133">
        <v>30</v>
      </c>
      <c r="AF62" s="133">
        <v>31</v>
      </c>
      <c r="AG62" s="134" t="s">
        <v>25</v>
      </c>
    </row>
    <row r="63" spans="1:33" ht="12.75" customHeight="1" x14ac:dyDescent="0.2">
      <c r="A63" s="135" t="s">
        <v>31</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136"/>
      <c r="AG63" s="136">
        <f t="shared" ref="AG63" si="6">SUM(B63:AF63)</f>
        <v>0</v>
      </c>
    </row>
    <row r="64" spans="1:33" ht="12.75" customHeight="1" x14ac:dyDescent="0.2"/>
    <row r="65" spans="1:33" ht="12.75" customHeight="1" x14ac:dyDescent="0.2"/>
    <row r="66" spans="1:33" ht="12.75" customHeight="1" x14ac:dyDescent="0.2">
      <c r="A66" s="133" t="s">
        <v>9</v>
      </c>
      <c r="B66" s="133">
        <v>1</v>
      </c>
      <c r="C66" s="133">
        <v>2</v>
      </c>
      <c r="D66" s="133">
        <v>3</v>
      </c>
      <c r="E66" s="133">
        <v>4</v>
      </c>
      <c r="F66" s="133">
        <v>5</v>
      </c>
      <c r="G66" s="133">
        <v>6</v>
      </c>
      <c r="H66" s="133">
        <v>7</v>
      </c>
      <c r="I66" s="133">
        <v>8</v>
      </c>
      <c r="J66" s="133">
        <v>9</v>
      </c>
      <c r="K66" s="133">
        <v>10</v>
      </c>
      <c r="L66" s="133">
        <v>11</v>
      </c>
      <c r="M66" s="133">
        <v>12</v>
      </c>
      <c r="N66" s="133">
        <v>13</v>
      </c>
      <c r="O66" s="133">
        <v>14</v>
      </c>
      <c r="P66" s="133">
        <v>15</v>
      </c>
      <c r="Q66" s="133">
        <v>16</v>
      </c>
      <c r="R66" s="133">
        <v>17</v>
      </c>
      <c r="S66" s="133">
        <v>18</v>
      </c>
      <c r="T66" s="133">
        <v>19</v>
      </c>
      <c r="U66" s="133">
        <v>20</v>
      </c>
      <c r="V66" s="133">
        <v>21</v>
      </c>
      <c r="W66" s="133">
        <v>22</v>
      </c>
      <c r="X66" s="133">
        <v>23</v>
      </c>
      <c r="Y66" s="133">
        <v>24</v>
      </c>
      <c r="Z66" s="133">
        <v>25</v>
      </c>
      <c r="AA66" s="133">
        <v>26</v>
      </c>
      <c r="AB66" s="133">
        <v>27</v>
      </c>
      <c r="AC66" s="133">
        <v>28</v>
      </c>
      <c r="AD66" s="133">
        <v>29</v>
      </c>
      <c r="AE66" s="133">
        <v>30</v>
      </c>
      <c r="AF66" s="133">
        <v>31</v>
      </c>
      <c r="AG66" s="134" t="s">
        <v>25</v>
      </c>
    </row>
    <row r="67" spans="1:33" ht="12.75" customHeight="1" x14ac:dyDescent="0.2">
      <c r="A67" s="135" t="s">
        <v>32</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136">
        <f t="shared" ref="AG67" si="7">SUM(B67:AF67)</f>
        <v>0</v>
      </c>
    </row>
    <row r="68" spans="1:33" ht="12.75" customHeight="1" x14ac:dyDescent="0.2"/>
    <row r="69" spans="1:33" ht="12.75" customHeight="1" x14ac:dyDescent="0.2"/>
    <row r="70" spans="1:33" ht="12.75" customHeight="1" x14ac:dyDescent="0.2">
      <c r="A70" s="133" t="s">
        <v>10</v>
      </c>
      <c r="B70" s="133">
        <v>1</v>
      </c>
      <c r="C70" s="133">
        <v>2</v>
      </c>
      <c r="D70" s="133">
        <v>3</v>
      </c>
      <c r="E70" s="133">
        <v>4</v>
      </c>
      <c r="F70" s="133">
        <v>5</v>
      </c>
      <c r="G70" s="133">
        <v>6</v>
      </c>
      <c r="H70" s="133">
        <v>7</v>
      </c>
      <c r="I70" s="133">
        <v>8</v>
      </c>
      <c r="J70" s="133">
        <v>9</v>
      </c>
      <c r="K70" s="133">
        <v>10</v>
      </c>
      <c r="L70" s="133">
        <v>11</v>
      </c>
      <c r="M70" s="133">
        <v>12</v>
      </c>
      <c r="N70" s="133">
        <v>13</v>
      </c>
      <c r="O70" s="133">
        <v>14</v>
      </c>
      <c r="P70" s="133">
        <v>15</v>
      </c>
      <c r="Q70" s="133">
        <v>16</v>
      </c>
      <c r="R70" s="133">
        <v>17</v>
      </c>
      <c r="S70" s="133">
        <v>18</v>
      </c>
      <c r="T70" s="133">
        <v>19</v>
      </c>
      <c r="U70" s="133">
        <v>20</v>
      </c>
      <c r="V70" s="133">
        <v>21</v>
      </c>
      <c r="W70" s="133">
        <v>22</v>
      </c>
      <c r="X70" s="133">
        <v>23</v>
      </c>
      <c r="Y70" s="133">
        <v>24</v>
      </c>
      <c r="Z70" s="133">
        <v>25</v>
      </c>
      <c r="AA70" s="133">
        <v>26</v>
      </c>
      <c r="AB70" s="133">
        <v>27</v>
      </c>
      <c r="AC70" s="133">
        <v>28</v>
      </c>
      <c r="AD70" s="133">
        <v>29</v>
      </c>
      <c r="AE70" s="133">
        <v>30</v>
      </c>
      <c r="AF70" s="133">
        <v>31</v>
      </c>
      <c r="AG70" s="134" t="s">
        <v>25</v>
      </c>
    </row>
    <row r="71" spans="1:33" ht="12.75" customHeight="1" x14ac:dyDescent="0.2">
      <c r="A71" s="135" t="s">
        <v>31</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136"/>
      <c r="AG71" s="136">
        <f t="shared" ref="AG71" si="8">SUM(B71:AF71)</f>
        <v>0</v>
      </c>
    </row>
    <row r="72" spans="1:33" ht="12.75" customHeight="1" x14ac:dyDescent="0.2"/>
    <row r="73" spans="1:33" ht="12.75" customHeight="1" x14ac:dyDescent="0.2"/>
    <row r="74" spans="1:33" ht="12.75" customHeight="1" x14ac:dyDescent="0.2">
      <c r="A74" s="133" t="s">
        <v>11</v>
      </c>
      <c r="B74" s="133">
        <v>1</v>
      </c>
      <c r="C74" s="133">
        <v>2</v>
      </c>
      <c r="D74" s="133">
        <v>3</v>
      </c>
      <c r="E74" s="133">
        <v>4</v>
      </c>
      <c r="F74" s="133">
        <v>5</v>
      </c>
      <c r="G74" s="133">
        <v>6</v>
      </c>
      <c r="H74" s="133">
        <v>7</v>
      </c>
      <c r="I74" s="133">
        <v>8</v>
      </c>
      <c r="J74" s="133">
        <v>9</v>
      </c>
      <c r="K74" s="133">
        <v>10</v>
      </c>
      <c r="L74" s="133">
        <v>11</v>
      </c>
      <c r="M74" s="133">
        <v>12</v>
      </c>
      <c r="N74" s="133">
        <v>13</v>
      </c>
      <c r="O74" s="133">
        <v>14</v>
      </c>
      <c r="P74" s="133">
        <v>15</v>
      </c>
      <c r="Q74" s="133">
        <v>16</v>
      </c>
      <c r="R74" s="133">
        <v>17</v>
      </c>
      <c r="S74" s="133">
        <v>18</v>
      </c>
      <c r="T74" s="133">
        <v>19</v>
      </c>
      <c r="U74" s="133">
        <v>20</v>
      </c>
      <c r="V74" s="133">
        <v>21</v>
      </c>
      <c r="W74" s="133">
        <v>22</v>
      </c>
      <c r="X74" s="133">
        <v>23</v>
      </c>
      <c r="Y74" s="133">
        <v>24</v>
      </c>
      <c r="Z74" s="133">
        <v>25</v>
      </c>
      <c r="AA74" s="133">
        <v>26</v>
      </c>
      <c r="AB74" s="133">
        <v>27</v>
      </c>
      <c r="AC74" s="133">
        <v>28</v>
      </c>
      <c r="AD74" s="133">
        <v>29</v>
      </c>
      <c r="AE74" s="133">
        <v>30</v>
      </c>
      <c r="AF74" s="133">
        <v>31</v>
      </c>
      <c r="AG74" s="134" t="s">
        <v>25</v>
      </c>
    </row>
    <row r="75" spans="1:33" ht="12.75" customHeight="1" x14ac:dyDescent="0.2">
      <c r="A75" s="135" t="s">
        <v>31</v>
      </c>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136">
        <f t="shared" ref="AG75" si="9">SUM(B75:AF75)</f>
        <v>0</v>
      </c>
    </row>
    <row r="76" spans="1:33" ht="12.75" customHeight="1" x14ac:dyDescent="0.2"/>
    <row r="77" spans="1:33" ht="12.75" customHeight="1" thickBot="1" x14ac:dyDescent="0.25">
      <c r="A77" s="143"/>
      <c r="B77" s="143"/>
      <c r="C77" s="143"/>
    </row>
    <row r="78" spans="1:33" ht="12.75" customHeight="1" x14ac:dyDescent="0.2">
      <c r="A78" s="130" t="s">
        <v>17</v>
      </c>
      <c r="B78" s="130"/>
      <c r="C78" s="130"/>
      <c r="D78" s="131"/>
      <c r="E78" s="131"/>
      <c r="F78" s="131"/>
      <c r="G78" s="131"/>
      <c r="H78" s="131"/>
      <c r="I78" s="131"/>
      <c r="J78" s="131"/>
      <c r="K78" s="131"/>
      <c r="L78" s="131"/>
      <c r="M78" s="131"/>
      <c r="N78" s="131"/>
      <c r="O78" s="144"/>
    </row>
    <row r="79" spans="1:33" ht="12.75" customHeight="1" x14ac:dyDescent="0.2">
      <c r="A79" s="130"/>
      <c r="B79" s="130"/>
      <c r="C79" s="130"/>
      <c r="D79" s="131"/>
      <c r="E79" s="131"/>
      <c r="F79" s="131"/>
      <c r="G79" s="131"/>
      <c r="H79" s="131"/>
      <c r="I79" s="131"/>
      <c r="J79" s="131"/>
      <c r="K79" s="131"/>
      <c r="L79" s="131"/>
      <c r="M79" s="131"/>
      <c r="N79" s="131"/>
      <c r="O79" s="144"/>
    </row>
    <row r="80" spans="1:33" ht="12.75" customHeight="1" x14ac:dyDescent="0.2">
      <c r="A80" s="131"/>
      <c r="B80" s="131"/>
      <c r="C80" s="131"/>
      <c r="D80" s="131"/>
      <c r="E80" s="131"/>
      <c r="F80" s="131"/>
      <c r="G80" s="131"/>
      <c r="H80" s="131"/>
      <c r="I80" s="131"/>
      <c r="J80" s="131"/>
      <c r="K80" s="131"/>
      <c r="L80" s="131"/>
      <c r="M80" s="131"/>
      <c r="N80" s="131"/>
      <c r="O80" s="144"/>
    </row>
    <row r="81" spans="1:15" ht="12.75" customHeight="1" thickBot="1" x14ac:dyDescent="0.25">
      <c r="A81" s="143"/>
      <c r="B81" s="143"/>
      <c r="C81" s="143"/>
      <c r="D81" s="143"/>
      <c r="E81" s="143"/>
      <c r="F81" s="131"/>
      <c r="G81" s="131"/>
      <c r="H81" s="131"/>
      <c r="I81" s="131"/>
      <c r="J81" s="143"/>
      <c r="K81" s="143"/>
      <c r="L81" s="143"/>
      <c r="M81" s="143"/>
      <c r="N81" s="143"/>
      <c r="O81" s="144"/>
    </row>
    <row r="82" spans="1:15" ht="12.75" customHeight="1" x14ac:dyDescent="0.2">
      <c r="A82" s="131" t="s">
        <v>27</v>
      </c>
      <c r="B82" s="131"/>
      <c r="C82" s="131"/>
      <c r="D82" s="131"/>
      <c r="E82" s="131"/>
      <c r="F82" s="131"/>
      <c r="G82" s="131"/>
      <c r="H82" s="131"/>
      <c r="I82" s="131"/>
      <c r="J82" s="131" t="s">
        <v>28</v>
      </c>
      <c r="K82" s="131"/>
      <c r="L82" s="131"/>
      <c r="M82" s="131"/>
      <c r="N82" s="131"/>
      <c r="O82" s="144"/>
    </row>
    <row r="83" spans="1:15" ht="12.75" customHeight="1" x14ac:dyDescent="0.2">
      <c r="A83" s="131"/>
      <c r="B83" s="131"/>
      <c r="C83" s="131"/>
      <c r="D83" s="131"/>
      <c r="E83" s="131"/>
      <c r="F83" s="131"/>
      <c r="G83" s="131"/>
      <c r="H83" s="131"/>
      <c r="I83" s="131"/>
      <c r="J83" s="131"/>
      <c r="K83" s="131"/>
      <c r="L83" s="131"/>
      <c r="M83" s="131"/>
      <c r="N83" s="131"/>
    </row>
  </sheetData>
  <sheetProtection algorithmName="SHA-512" hashValue="/oC4jOjxtZuA69kzVsHg9uyCHmnH+8uSrfKCfDllFI8VQsAsOPij+Q2OuGnbsMW3p3gZz9zpqN/YMOdLUS5Iag==" saltValue="w8qbo1W/SnITTSJtavfFzQ=="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D11">
    <cfRule type="expression" dxfId="591" priority="48">
      <formula>$D$10&lt;$D$11</formula>
    </cfRule>
    <cfRule type="expression" dxfId="590" priority="49">
      <formula>$D$11&lt;$D$10</formula>
    </cfRule>
  </conditionalFormatting>
  <conditionalFormatting sqref="F11:G11">
    <cfRule type="expression" dxfId="589" priority="46">
      <formula>$F$11&lt;$F$10</formula>
    </cfRule>
    <cfRule type="expression" dxfId="588" priority="47">
      <formula>$F$10&lt;$F$11</formula>
    </cfRule>
  </conditionalFormatting>
  <conditionalFormatting sqref="H11:I11">
    <cfRule type="expression" dxfId="587" priority="44">
      <formula>$H$11&lt;$H$10</formula>
    </cfRule>
    <cfRule type="expression" dxfId="586" priority="45">
      <formula>$H$10&lt;$H$11</formula>
    </cfRule>
  </conditionalFormatting>
  <conditionalFormatting sqref="J11:K11">
    <cfRule type="expression" dxfId="585" priority="41">
      <formula>$J$11&lt;$J$10</formula>
    </cfRule>
    <cfRule type="expression" dxfId="584" priority="42">
      <formula>$J$10&lt;$J$11</formula>
    </cfRule>
  </conditionalFormatting>
  <conditionalFormatting sqref="L11:M11">
    <cfRule type="expression" dxfId="583" priority="39">
      <formula>$L$10&lt;$L$11</formula>
    </cfRule>
    <cfRule type="expression" dxfId="582" priority="40">
      <formula>$L$11&lt;$L$10</formula>
    </cfRule>
  </conditionalFormatting>
  <conditionalFormatting sqref="N11:O11">
    <cfRule type="expression" dxfId="581" priority="37">
      <formula>$N$11&lt;$N$10</formula>
    </cfRule>
    <cfRule type="expression" dxfId="580" priority="38">
      <formula>$N$10&lt;$N$11</formula>
    </cfRule>
  </conditionalFormatting>
  <conditionalFormatting sqref="P11:Q11">
    <cfRule type="expression" dxfId="579" priority="35">
      <formula>$P$10&lt;$P$11</formula>
    </cfRule>
    <cfRule type="expression" dxfId="578" priority="36">
      <formula>$P$11&lt;$P$10</formula>
    </cfRule>
  </conditionalFormatting>
  <conditionalFormatting sqref="R11:S11">
    <cfRule type="expression" dxfId="577" priority="33">
      <formula>$R$11&lt;$R$10</formula>
    </cfRule>
    <cfRule type="expression" dxfId="576" priority="34">
      <formula>$R$10&lt;$R$11</formula>
    </cfRule>
  </conditionalFormatting>
  <conditionalFormatting sqref="T11:U11">
    <cfRule type="expression" dxfId="575" priority="31">
      <formula>$T$10&lt;$T$11</formula>
    </cfRule>
    <cfRule type="expression" dxfId="574" priority="32">
      <formula>$T$11&lt;$T$10</formula>
    </cfRule>
  </conditionalFormatting>
  <conditionalFormatting sqref="V11:W11">
    <cfRule type="expression" dxfId="573" priority="29">
      <formula>$V$11&lt;$V$10</formula>
    </cfRule>
    <cfRule type="expression" dxfId="572" priority="30">
      <formula>$V$10&lt;$V$11</formula>
    </cfRule>
  </conditionalFormatting>
  <conditionalFormatting sqref="X11:Y11">
    <cfRule type="expression" dxfId="571" priority="27">
      <formula>$X$11&lt;$X$10</formula>
    </cfRule>
    <cfRule type="expression" dxfId="570" priority="28">
      <formula>$X$10&lt;$X$11</formula>
    </cfRule>
  </conditionalFormatting>
  <conditionalFormatting sqref="B11:C11">
    <cfRule type="expression" dxfId="569" priority="24">
      <formula>$B$11&gt;$B$10</formula>
    </cfRule>
    <cfRule type="expression" dxfId="568" priority="25">
      <formula>$B$11&lt;$B$10</formula>
    </cfRule>
  </conditionalFormatting>
  <conditionalFormatting sqref="B14:C14">
    <cfRule type="expression" dxfId="567" priority="13">
      <formula>$B$10&lt;$B$11</formula>
    </cfRule>
  </conditionalFormatting>
  <conditionalFormatting sqref="J10:K10">
    <cfRule type="expression" dxfId="566" priority="12">
      <formula>$J$10&lt;$J$11</formula>
    </cfRule>
  </conditionalFormatting>
  <conditionalFormatting sqref="L10:M10">
    <cfRule type="expression" dxfId="565" priority="11">
      <formula>$L$10&lt;$L$11</formula>
    </cfRule>
  </conditionalFormatting>
  <conditionalFormatting sqref="N10:O10">
    <cfRule type="expression" dxfId="564" priority="10">
      <formula>$N$10&lt;$N$11</formula>
    </cfRule>
  </conditionalFormatting>
  <conditionalFormatting sqref="P10:Q10">
    <cfRule type="expression" dxfId="563" priority="9">
      <formula>$P$10&lt;$P$11</formula>
    </cfRule>
  </conditionalFormatting>
  <conditionalFormatting sqref="R10:S10">
    <cfRule type="expression" dxfId="562" priority="8">
      <formula>$R$10&lt;$R$11</formula>
    </cfRule>
  </conditionalFormatting>
  <conditionalFormatting sqref="T10:U10">
    <cfRule type="expression" dxfId="561" priority="7">
      <formula>$T$10&lt;$T$11</formula>
    </cfRule>
  </conditionalFormatting>
  <conditionalFormatting sqref="V10:W10">
    <cfRule type="expression" dxfId="560" priority="6">
      <formula>$V$10&lt;$V$11</formula>
    </cfRule>
  </conditionalFormatting>
  <conditionalFormatting sqref="X10:Y10">
    <cfRule type="expression" dxfId="559" priority="5">
      <formula>$X$10&lt;$X$11</formula>
    </cfRule>
  </conditionalFormatting>
  <conditionalFormatting sqref="H10:I10">
    <cfRule type="expression" dxfId="558" priority="4">
      <formula>$H$10&lt;$H$11</formula>
    </cfRule>
  </conditionalFormatting>
  <conditionalFormatting sqref="D10:E10">
    <cfRule type="expression" dxfId="557" priority="3">
      <formula>$D$10&lt;$D$11</formula>
    </cfRule>
  </conditionalFormatting>
  <conditionalFormatting sqref="B10:C10">
    <cfRule type="expression" dxfId="556" priority="2">
      <formula>$B$10&lt;$B$11</formula>
    </cfRule>
  </conditionalFormatting>
  <conditionalFormatting sqref="F10:G10">
    <cfRule type="expression" dxfId="555" priority="1">
      <formula>$F$10&lt;$F$11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8">
    <tabColor theme="4" tint="0.39997558519241921"/>
    <pageSetUpPr fitToPage="1"/>
  </sheetPr>
  <dimension ref="A1:AG85"/>
  <sheetViews>
    <sheetView zoomScaleNormal="100" workbookViewId="0">
      <selection activeCell="A8" sqref="A8"/>
    </sheetView>
  </sheetViews>
  <sheetFormatPr baseColWidth="10" defaultColWidth="11.5703125" defaultRowHeight="12.75" x14ac:dyDescent="0.2"/>
  <cols>
    <col min="1" max="1" width="30.7109375" style="41" customWidth="1"/>
    <col min="2" max="32" width="5.7109375" style="41" customWidth="1"/>
    <col min="33" max="33" width="10.28515625" style="41" customWidth="1"/>
    <col min="34" max="16384" width="11.5703125" style="41"/>
  </cols>
  <sheetData>
    <row r="1" spans="1:27" s="23" customFormat="1" ht="12.75" customHeight="1" x14ac:dyDescent="0.2">
      <c r="A1" s="253" t="s">
        <v>23</v>
      </c>
      <c r="B1" s="202"/>
      <c r="C1" s="202"/>
      <c r="D1" s="202"/>
      <c r="E1" s="254"/>
    </row>
    <row r="2" spans="1:27" s="23" customFormat="1" ht="12.75" customHeight="1" x14ac:dyDescent="0.2"/>
    <row r="3" spans="1:27" s="23" customFormat="1" ht="12.75" customHeight="1" x14ac:dyDescent="0.2">
      <c r="A3" s="28" t="s">
        <v>22</v>
      </c>
      <c r="B3" s="279" t="str">
        <f>IF('Mitarbeiter;in A'!B3:V3="","",'Mitarbeiter;in A'!B3:V3)</f>
        <v/>
      </c>
      <c r="C3" s="280"/>
      <c r="D3" s="280"/>
      <c r="E3" s="280"/>
      <c r="F3" s="280"/>
      <c r="G3" s="280"/>
      <c r="H3" s="280"/>
      <c r="I3" s="280"/>
      <c r="J3" s="280"/>
      <c r="K3" s="280"/>
      <c r="L3" s="280"/>
      <c r="M3" s="280"/>
      <c r="N3" s="280"/>
      <c r="O3" s="280"/>
      <c r="P3" s="280"/>
      <c r="Q3" s="280"/>
      <c r="R3" s="280"/>
      <c r="S3" s="280"/>
      <c r="T3" s="280"/>
      <c r="U3" s="280"/>
      <c r="V3" s="281"/>
    </row>
    <row r="4" spans="1:27" s="23" customFormat="1" ht="12.75" customHeight="1" x14ac:dyDescent="0.2">
      <c r="A4" s="28" t="s">
        <v>37</v>
      </c>
      <c r="B4" s="271" t="str">
        <f>'Mitarbeiter;in A'!B4:C4</f>
        <v/>
      </c>
      <c r="C4" s="282"/>
    </row>
    <row r="5" spans="1:27" s="23" customFormat="1" ht="12.75" customHeight="1" x14ac:dyDescent="0.2"/>
    <row r="6" spans="1:27" s="23" customFormat="1" ht="12.75" customHeight="1" x14ac:dyDescent="0.2">
      <c r="A6" s="135" t="s">
        <v>13</v>
      </c>
      <c r="B6" s="289" t="str">
        <f>IF('Mitarbeiter;in A'!B6="","",'Mitarbeiter;in A'!B6)</f>
        <v/>
      </c>
      <c r="C6" s="289"/>
      <c r="I6" s="275" t="s">
        <v>14</v>
      </c>
      <c r="J6" s="275"/>
      <c r="K6" s="275"/>
      <c r="L6" s="275"/>
      <c r="M6" s="275"/>
      <c r="N6" s="275"/>
      <c r="O6" s="275"/>
      <c r="P6" s="22" t="str">
        <f>A8</f>
        <v>Mitarbeiter:in F</v>
      </c>
      <c r="T6" s="22" t="s">
        <v>21</v>
      </c>
    </row>
    <row r="7" spans="1:27" s="23" customFormat="1" ht="12.75" customHeight="1" x14ac:dyDescent="0.2">
      <c r="A7" s="142"/>
      <c r="B7" s="142"/>
      <c r="C7" s="142"/>
    </row>
    <row r="8" spans="1:27" s="23" customFormat="1" ht="12.75" customHeight="1" x14ac:dyDescent="0.2">
      <c r="A8" s="63" t="s">
        <v>48</v>
      </c>
      <c r="B8" s="242" t="s">
        <v>0</v>
      </c>
      <c r="C8" s="243"/>
      <c r="D8" s="242" t="s">
        <v>1</v>
      </c>
      <c r="E8" s="243"/>
      <c r="F8" s="242" t="s">
        <v>2</v>
      </c>
      <c r="G8" s="243"/>
      <c r="H8" s="242" t="s">
        <v>3</v>
      </c>
      <c r="I8" s="243"/>
      <c r="J8" s="242" t="s">
        <v>4</v>
      </c>
      <c r="K8" s="243"/>
      <c r="L8" s="242" t="s">
        <v>5</v>
      </c>
      <c r="M8" s="243"/>
      <c r="N8" s="242" t="s">
        <v>6</v>
      </c>
      <c r="O8" s="243"/>
      <c r="P8" s="242" t="s">
        <v>7</v>
      </c>
      <c r="Q8" s="243"/>
      <c r="R8" s="242" t="s">
        <v>8</v>
      </c>
      <c r="S8" s="243"/>
      <c r="T8" s="242" t="s">
        <v>9</v>
      </c>
      <c r="U8" s="243"/>
      <c r="V8" s="242" t="s">
        <v>10</v>
      </c>
      <c r="W8" s="243"/>
      <c r="X8" s="242" t="s">
        <v>11</v>
      </c>
      <c r="Y8" s="243"/>
      <c r="Z8" s="244" t="s">
        <v>24</v>
      </c>
      <c r="AA8" s="245"/>
    </row>
    <row r="9" spans="1:27" s="23" customFormat="1" ht="12.75" customHeight="1" x14ac:dyDescent="0.2">
      <c r="A9" s="135" t="s">
        <v>101</v>
      </c>
      <c r="B9" s="276">
        <f>$AG31</f>
        <v>0</v>
      </c>
      <c r="C9" s="277"/>
      <c r="D9" s="240">
        <f>$AG35</f>
        <v>0</v>
      </c>
      <c r="E9" s="241"/>
      <c r="F9" s="240">
        <f>$AG39</f>
        <v>0</v>
      </c>
      <c r="G9" s="241"/>
      <c r="H9" s="240">
        <f>$AG43</f>
        <v>0</v>
      </c>
      <c r="I9" s="241"/>
      <c r="J9" s="240">
        <f>$AG47</f>
        <v>0</v>
      </c>
      <c r="K9" s="241"/>
      <c r="L9" s="240">
        <f>$AG51</f>
        <v>0</v>
      </c>
      <c r="M9" s="241"/>
      <c r="N9" s="240">
        <f>$AG55</f>
        <v>0</v>
      </c>
      <c r="O9" s="241"/>
      <c r="P9" s="240">
        <f>$AG59</f>
        <v>0</v>
      </c>
      <c r="Q9" s="241"/>
      <c r="R9" s="240">
        <f>$AG63</f>
        <v>0</v>
      </c>
      <c r="S9" s="241"/>
      <c r="T9" s="240">
        <f>$AG67</f>
        <v>0</v>
      </c>
      <c r="U9" s="241"/>
      <c r="V9" s="240">
        <f>$AG71</f>
        <v>0</v>
      </c>
      <c r="W9" s="241"/>
      <c r="X9" s="240">
        <f>$AG75</f>
        <v>0</v>
      </c>
      <c r="Y9" s="241"/>
      <c r="Z9" s="246">
        <f>SUM(B9:Y9)</f>
        <v>0</v>
      </c>
      <c r="AA9" s="246"/>
    </row>
    <row r="10" spans="1:27" s="23" customFormat="1" ht="27.95" customHeight="1" x14ac:dyDescent="0.2">
      <c r="A10" s="82" t="s">
        <v>125</v>
      </c>
      <c r="B10" s="226">
        <v>0</v>
      </c>
      <c r="C10" s="226"/>
      <c r="D10" s="226">
        <v>0</v>
      </c>
      <c r="E10" s="226"/>
      <c r="F10" s="226">
        <v>0</v>
      </c>
      <c r="G10" s="226"/>
      <c r="H10" s="226">
        <v>0</v>
      </c>
      <c r="I10" s="226"/>
      <c r="J10" s="226">
        <v>0</v>
      </c>
      <c r="K10" s="226"/>
      <c r="L10" s="226">
        <v>0</v>
      </c>
      <c r="M10" s="226"/>
      <c r="N10" s="226">
        <v>0</v>
      </c>
      <c r="O10" s="226"/>
      <c r="P10" s="226">
        <v>0</v>
      </c>
      <c r="Q10" s="226"/>
      <c r="R10" s="226">
        <v>0</v>
      </c>
      <c r="S10" s="226"/>
      <c r="T10" s="226">
        <v>0</v>
      </c>
      <c r="U10" s="226"/>
      <c r="V10" s="226">
        <v>0</v>
      </c>
      <c r="W10" s="226"/>
      <c r="X10" s="226">
        <v>0</v>
      </c>
      <c r="Y10" s="226"/>
      <c r="Z10" s="227">
        <f>SUM(B10:Y10)</f>
        <v>0</v>
      </c>
      <c r="AA10" s="228"/>
    </row>
    <row r="11" spans="1:27" s="23" customFormat="1" ht="12.75" customHeight="1" x14ac:dyDescent="0.2">
      <c r="A11" s="82" t="s">
        <v>109</v>
      </c>
      <c r="B11" s="283">
        <f>$B$15*B9</f>
        <v>0</v>
      </c>
      <c r="C11" s="284"/>
      <c r="D11" s="229">
        <f>B15*D9</f>
        <v>0</v>
      </c>
      <c r="E11" s="230"/>
      <c r="F11" s="231">
        <f>B15*F9</f>
        <v>0</v>
      </c>
      <c r="G11" s="231"/>
      <c r="H11" s="231">
        <f>B15*H9</f>
        <v>0</v>
      </c>
      <c r="I11" s="231"/>
      <c r="J11" s="231">
        <f>B15*J9</f>
        <v>0</v>
      </c>
      <c r="K11" s="231"/>
      <c r="L11" s="231">
        <f>B15*L9</f>
        <v>0</v>
      </c>
      <c r="M11" s="231"/>
      <c r="N11" s="231">
        <f>B15*N9</f>
        <v>0</v>
      </c>
      <c r="O11" s="231"/>
      <c r="P11" s="231">
        <f>B15*P9</f>
        <v>0</v>
      </c>
      <c r="Q11" s="231"/>
      <c r="R11" s="231">
        <f>B15*R9</f>
        <v>0</v>
      </c>
      <c r="S11" s="231"/>
      <c r="T11" s="231">
        <f>B15*T9</f>
        <v>0</v>
      </c>
      <c r="U11" s="231"/>
      <c r="V11" s="231">
        <f>B15*V9</f>
        <v>0</v>
      </c>
      <c r="W11" s="231"/>
      <c r="X11" s="231">
        <f>B15*X9</f>
        <v>0</v>
      </c>
      <c r="Y11" s="231"/>
      <c r="Z11" s="232"/>
      <c r="AA11" s="232"/>
    </row>
    <row r="12" spans="1:27" s="23" customFormat="1" ht="12.75" customHeight="1" x14ac:dyDescent="0.2">
      <c r="A12" s="163"/>
      <c r="B12" s="165"/>
      <c r="C12" s="166"/>
      <c r="D12" s="111"/>
      <c r="E12" s="111"/>
      <c r="F12" s="111"/>
      <c r="G12" s="111"/>
      <c r="H12" s="111"/>
      <c r="I12" s="111"/>
      <c r="J12" s="111"/>
      <c r="K12" s="111"/>
      <c r="L12" s="111"/>
      <c r="M12" s="111"/>
      <c r="N12" s="111"/>
      <c r="O12" s="111"/>
      <c r="P12" s="111"/>
      <c r="Q12" s="111"/>
      <c r="R12" s="111"/>
      <c r="S12" s="111"/>
      <c r="T12" s="111"/>
      <c r="U12" s="111"/>
      <c r="V12" s="111"/>
      <c r="W12" s="111"/>
      <c r="X12" s="111"/>
      <c r="Y12" s="111"/>
      <c r="Z12" s="112"/>
      <c r="AA12" s="113"/>
    </row>
    <row r="13" spans="1:27" s="23" customFormat="1" ht="12.75" customHeight="1" x14ac:dyDescent="0.2">
      <c r="A13" s="57" t="s">
        <v>102</v>
      </c>
      <c r="B13" s="287">
        <f>R13</f>
        <v>0</v>
      </c>
      <c r="C13" s="288"/>
      <c r="G13" s="114" t="s">
        <v>30</v>
      </c>
      <c r="J13" s="111"/>
      <c r="K13" s="111"/>
      <c r="L13" s="111"/>
      <c r="M13" s="111"/>
      <c r="N13" s="111"/>
      <c r="O13" s="111"/>
      <c r="P13" s="111"/>
      <c r="Q13" s="111"/>
      <c r="R13" s="237">
        <v>0</v>
      </c>
      <c r="S13" s="238"/>
      <c r="T13" s="115"/>
      <c r="U13" s="111"/>
      <c r="V13" s="111"/>
      <c r="W13" s="111"/>
      <c r="X13" s="111"/>
    </row>
    <row r="14" spans="1:27" s="23" customFormat="1" ht="27.95" customHeight="1" x14ac:dyDescent="0.2">
      <c r="A14" s="57" t="s">
        <v>100</v>
      </c>
      <c r="B14" s="285">
        <v>0</v>
      </c>
      <c r="C14" s="286"/>
      <c r="H14" s="116"/>
    </row>
    <row r="15" spans="1:27" s="23" customFormat="1" ht="12.75" customHeight="1" x14ac:dyDescent="0.2">
      <c r="A15" s="57" t="s">
        <v>12</v>
      </c>
      <c r="B15" s="264">
        <f>IF(B14,B14/B13,0)</f>
        <v>0</v>
      </c>
      <c r="C15" s="265"/>
    </row>
    <row r="16" spans="1:27" s="23" customFormat="1" ht="27.95" customHeight="1" x14ac:dyDescent="0.2">
      <c r="A16" s="83" t="s">
        <v>128</v>
      </c>
      <c r="B16" s="249">
        <f>SUM(MIN(B10,B11),MIN(D10,D11),MIN(F10,F11),MIN(H10,H11),MIN(J10,J11),MIN(L10,L11),MIN(N10,N11),MIN(P10,P11),MIN(R10,R11),MIN(T10,T11),MIN(V10,V11),MIN(X10,X11))</f>
        <v>0</v>
      </c>
      <c r="C16" s="250"/>
      <c r="G16" s="247" t="s">
        <v>129</v>
      </c>
      <c r="H16" s="198"/>
      <c r="I16" s="198"/>
      <c r="J16" s="198"/>
      <c r="K16" s="198"/>
      <c r="L16" s="198"/>
      <c r="M16" s="198"/>
      <c r="N16" s="198"/>
      <c r="O16" s="198"/>
      <c r="P16" s="198"/>
      <c r="Q16" s="198"/>
      <c r="R16" s="198"/>
      <c r="S16" s="223"/>
      <c r="T16" s="190"/>
    </row>
    <row r="17" spans="1:33" s="23" customFormat="1" ht="12.75" customHeight="1" thickBot="1" x14ac:dyDescent="0.25">
      <c r="A17" s="189" t="s">
        <v>110</v>
      </c>
      <c r="B17" s="224">
        <f>IF(B15*Z9&gt;B14,B14,B15*Z9)</f>
        <v>0</v>
      </c>
      <c r="C17" s="225"/>
      <c r="G17" s="117"/>
    </row>
    <row r="18" spans="1:33" s="23" customFormat="1" ht="12.75" customHeight="1" x14ac:dyDescent="0.2">
      <c r="A18" s="161"/>
      <c r="B18" s="162"/>
      <c r="C18" s="162"/>
    </row>
    <row r="19" spans="1:33" s="23" customFormat="1" ht="12.75" customHeight="1" x14ac:dyDescent="0.2">
      <c r="A19" s="119" t="s">
        <v>63</v>
      </c>
      <c r="B19" s="122"/>
      <c r="C19" s="122"/>
    </row>
    <row r="20" spans="1:33" s="23" customFormat="1" ht="12.75" customHeight="1" x14ac:dyDescent="0.2">
      <c r="A20" s="121" t="s">
        <v>126</v>
      </c>
      <c r="B20" s="120"/>
      <c r="C20" s="122"/>
    </row>
    <row r="21" spans="1:33" s="23" customFormat="1" ht="25.5" customHeight="1" x14ac:dyDescent="0.2">
      <c r="A21" s="248" t="s">
        <v>127</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row>
    <row r="22" spans="1:33" s="23" customFormat="1" ht="12.75" customHeight="1" thickBot="1" x14ac:dyDescent="0.25">
      <c r="A22" s="121"/>
      <c r="B22" s="120"/>
      <c r="C22" s="120"/>
    </row>
    <row r="23" spans="1:33" s="23" customFormat="1" ht="12.75" customHeight="1" thickBot="1" x14ac:dyDescent="0.25">
      <c r="A23" s="123" t="s">
        <v>36</v>
      </c>
      <c r="B23" s="124"/>
      <c r="C23" s="124"/>
      <c r="D23" s="125"/>
      <c r="E23" s="125"/>
      <c r="F23" s="125"/>
      <c r="G23" s="125"/>
      <c r="H23" s="125"/>
      <c r="I23" s="125"/>
      <c r="J23" s="125"/>
      <c r="K23" s="125"/>
      <c r="L23" s="125"/>
      <c r="M23" s="125"/>
      <c r="N23" s="126" t="s">
        <v>38</v>
      </c>
      <c r="O23" s="145"/>
      <c r="P23" s="127"/>
      <c r="Q23" s="126" t="s">
        <v>39</v>
      </c>
      <c r="R23" s="145"/>
      <c r="S23" s="125"/>
      <c r="T23" s="125"/>
    </row>
    <row r="24" spans="1:33" s="23" customFormat="1" ht="12.75" customHeight="1" x14ac:dyDescent="0.2">
      <c r="A24" s="123"/>
      <c r="B24" s="124"/>
      <c r="C24" s="124"/>
      <c r="D24" s="125"/>
      <c r="E24" s="125"/>
      <c r="F24" s="125"/>
      <c r="G24" s="125"/>
      <c r="H24" s="125"/>
      <c r="I24" s="125"/>
      <c r="J24" s="125"/>
      <c r="K24" s="125"/>
      <c r="L24" s="125"/>
      <c r="M24" s="125"/>
      <c r="N24" s="125"/>
      <c r="O24" s="125"/>
      <c r="P24" s="125"/>
      <c r="Q24" s="125"/>
      <c r="R24" s="125"/>
      <c r="S24" s="125"/>
      <c r="T24" s="125"/>
    </row>
    <row r="25" spans="1:33" s="23" customFormat="1" ht="12.75" customHeight="1" thickBot="1" x14ac:dyDescent="0.25">
      <c r="A25" s="147"/>
      <c r="B25" s="148"/>
      <c r="C25" s="148"/>
      <c r="D25" s="125"/>
      <c r="E25" s="151"/>
      <c r="F25" s="146"/>
      <c r="G25" s="147"/>
      <c r="H25" s="147"/>
      <c r="I25" s="147"/>
      <c r="J25" s="147"/>
      <c r="K25" s="147"/>
      <c r="L25" s="128"/>
      <c r="M25" s="128"/>
      <c r="N25" s="125"/>
      <c r="O25" s="146"/>
      <c r="P25" s="147"/>
      <c r="Q25" s="147"/>
      <c r="R25" s="147"/>
      <c r="S25" s="147"/>
      <c r="T25" s="147"/>
    </row>
    <row r="26" spans="1:33" s="23" customFormat="1" ht="12.75" customHeight="1" x14ac:dyDescent="0.2">
      <c r="A26" s="128" t="s">
        <v>17</v>
      </c>
      <c r="B26" s="129"/>
      <c r="C26" s="129"/>
      <c r="D26" s="125"/>
      <c r="E26" s="125"/>
      <c r="F26" s="125"/>
      <c r="G26" s="125" t="s">
        <v>27</v>
      </c>
      <c r="H26" s="125"/>
      <c r="I26" s="125"/>
      <c r="J26" s="125"/>
      <c r="K26" s="125"/>
      <c r="L26" s="125"/>
      <c r="M26" s="125"/>
      <c r="N26" s="125"/>
      <c r="O26" s="125"/>
      <c r="P26" s="125" t="s">
        <v>28</v>
      </c>
      <c r="Q26" s="125"/>
      <c r="R26" s="125"/>
      <c r="S26" s="125"/>
      <c r="T26" s="125"/>
    </row>
    <row r="27" spans="1:33" s="23" customFormat="1" ht="12.75" customHeight="1" x14ac:dyDescent="0.2">
      <c r="A27" s="128"/>
      <c r="B27" s="129"/>
      <c r="C27" s="129"/>
      <c r="D27" s="125"/>
      <c r="E27" s="125"/>
      <c r="F27" s="125"/>
      <c r="G27" s="125"/>
      <c r="H27" s="125"/>
      <c r="I27" s="125"/>
      <c r="J27" s="125"/>
      <c r="K27" s="125"/>
      <c r="L27" s="125"/>
      <c r="M27" s="125"/>
      <c r="N27" s="125"/>
      <c r="O27" s="125"/>
      <c r="P27" s="125"/>
      <c r="Q27" s="125"/>
      <c r="R27" s="125"/>
      <c r="S27" s="125"/>
      <c r="T27" s="125"/>
    </row>
    <row r="28" spans="1:33" s="23" customFormat="1" ht="12.75" customHeight="1" x14ac:dyDescent="0.25">
      <c r="A28" s="130"/>
      <c r="B28" s="130"/>
      <c r="C28" s="130"/>
      <c r="D28" s="130"/>
      <c r="E28" s="130"/>
      <c r="F28" s="131"/>
      <c r="G28" s="131"/>
      <c r="H28" s="131"/>
      <c r="I28" s="131"/>
      <c r="J28" s="132" t="s">
        <v>33</v>
      </c>
      <c r="K28" s="130"/>
      <c r="L28" s="130"/>
      <c r="M28" s="130"/>
      <c r="N28" s="130"/>
    </row>
    <row r="29" spans="1:33" s="23" customFormat="1" ht="12.75" customHeight="1" x14ac:dyDescent="0.2">
      <c r="B29" s="131"/>
      <c r="C29" s="131"/>
      <c r="D29" s="131"/>
      <c r="E29" s="131"/>
      <c r="F29" s="131"/>
      <c r="G29" s="131"/>
      <c r="H29" s="131"/>
      <c r="I29" s="131"/>
      <c r="K29" s="131"/>
      <c r="L29" s="131"/>
      <c r="M29" s="131"/>
      <c r="N29" s="131"/>
    </row>
    <row r="30" spans="1:33" ht="12.75" customHeight="1" x14ac:dyDescent="0.2">
      <c r="A30" s="45" t="s">
        <v>0</v>
      </c>
      <c r="B30" s="45">
        <v>1</v>
      </c>
      <c r="C30" s="45">
        <v>2</v>
      </c>
      <c r="D30" s="45">
        <v>3</v>
      </c>
      <c r="E30" s="45">
        <v>4</v>
      </c>
      <c r="F30" s="45">
        <v>5</v>
      </c>
      <c r="G30" s="45">
        <v>6</v>
      </c>
      <c r="H30" s="45">
        <v>7</v>
      </c>
      <c r="I30" s="45">
        <v>8</v>
      </c>
      <c r="J30" s="45">
        <v>9</v>
      </c>
      <c r="K30" s="45">
        <v>10</v>
      </c>
      <c r="L30" s="45">
        <v>11</v>
      </c>
      <c r="M30" s="45">
        <v>12</v>
      </c>
      <c r="N30" s="45">
        <v>13</v>
      </c>
      <c r="O30" s="45">
        <v>14</v>
      </c>
      <c r="P30" s="45">
        <v>15</v>
      </c>
      <c r="Q30" s="45">
        <v>16</v>
      </c>
      <c r="R30" s="45">
        <v>17</v>
      </c>
      <c r="S30" s="45">
        <v>18</v>
      </c>
      <c r="T30" s="45">
        <v>19</v>
      </c>
      <c r="U30" s="45">
        <v>20</v>
      </c>
      <c r="V30" s="45">
        <v>21</v>
      </c>
      <c r="W30" s="45">
        <v>22</v>
      </c>
      <c r="X30" s="45">
        <v>23</v>
      </c>
      <c r="Y30" s="45">
        <v>24</v>
      </c>
      <c r="Z30" s="45">
        <v>25</v>
      </c>
      <c r="AA30" s="45">
        <v>26</v>
      </c>
      <c r="AB30" s="45">
        <v>27</v>
      </c>
      <c r="AC30" s="45">
        <v>28</v>
      </c>
      <c r="AD30" s="45">
        <v>29</v>
      </c>
      <c r="AE30" s="45">
        <v>30</v>
      </c>
      <c r="AF30" s="45">
        <v>31</v>
      </c>
      <c r="AG30" s="48" t="s">
        <v>25</v>
      </c>
    </row>
    <row r="31" spans="1:33" ht="12.75" customHeight="1" x14ac:dyDescent="0.2">
      <c r="A31" s="31" t="s">
        <v>31</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3">
        <f>SUM(B31:AF31)</f>
        <v>0</v>
      </c>
    </row>
    <row r="32" spans="1:33" ht="12.75" customHeight="1" x14ac:dyDescent="0.2"/>
    <row r="33" spans="1:33" ht="12.75" customHeight="1" x14ac:dyDescent="0.2">
      <c r="A33" s="40"/>
      <c r="B33" s="40"/>
      <c r="C33" s="40"/>
      <c r="D33" s="40"/>
      <c r="E33" s="40"/>
      <c r="F33" s="40"/>
      <c r="G33" s="40"/>
      <c r="H33" s="40"/>
      <c r="I33" s="40"/>
      <c r="J33" s="40"/>
      <c r="K33" s="40"/>
      <c r="L33" s="40"/>
      <c r="M33" s="40"/>
      <c r="N33" s="40"/>
      <c r="O33" s="40"/>
      <c r="P33" s="40"/>
      <c r="Q33" s="40"/>
      <c r="R33" s="40"/>
      <c r="S33" s="36"/>
      <c r="T33" s="40"/>
      <c r="U33" s="40"/>
      <c r="V33" s="40"/>
      <c r="W33" s="40"/>
      <c r="X33" s="40"/>
      <c r="Y33" s="40"/>
      <c r="Z33" s="40"/>
      <c r="AA33" s="40"/>
      <c r="AB33" s="40"/>
      <c r="AC33" s="40"/>
      <c r="AD33" s="40"/>
      <c r="AE33" s="40"/>
      <c r="AF33" s="40"/>
      <c r="AG33" s="40"/>
    </row>
    <row r="34" spans="1:33" ht="12.75" customHeight="1" x14ac:dyDescent="0.2">
      <c r="A34" s="45" t="s">
        <v>1</v>
      </c>
      <c r="B34" s="45">
        <v>1</v>
      </c>
      <c r="C34" s="45">
        <v>2</v>
      </c>
      <c r="D34" s="45">
        <v>3</v>
      </c>
      <c r="E34" s="45">
        <v>4</v>
      </c>
      <c r="F34" s="45">
        <v>5</v>
      </c>
      <c r="G34" s="45">
        <v>6</v>
      </c>
      <c r="H34" s="45">
        <v>7</v>
      </c>
      <c r="I34" s="45">
        <v>8</v>
      </c>
      <c r="J34" s="45">
        <v>9</v>
      </c>
      <c r="K34" s="45">
        <v>10</v>
      </c>
      <c r="L34" s="45">
        <v>11</v>
      </c>
      <c r="M34" s="45">
        <v>12</v>
      </c>
      <c r="N34" s="45">
        <v>13</v>
      </c>
      <c r="O34" s="45">
        <v>14</v>
      </c>
      <c r="P34" s="45">
        <v>15</v>
      </c>
      <c r="Q34" s="45">
        <v>16</v>
      </c>
      <c r="R34" s="45">
        <v>17</v>
      </c>
      <c r="S34" s="45">
        <v>18</v>
      </c>
      <c r="T34" s="45">
        <v>19</v>
      </c>
      <c r="U34" s="45">
        <v>20</v>
      </c>
      <c r="V34" s="45">
        <v>21</v>
      </c>
      <c r="W34" s="45">
        <v>22</v>
      </c>
      <c r="X34" s="45">
        <v>23</v>
      </c>
      <c r="Y34" s="45">
        <v>24</v>
      </c>
      <c r="Z34" s="45">
        <v>25</v>
      </c>
      <c r="AA34" s="45">
        <v>26</v>
      </c>
      <c r="AB34" s="45">
        <v>27</v>
      </c>
      <c r="AC34" s="45">
        <v>28</v>
      </c>
      <c r="AD34" s="45">
        <v>29</v>
      </c>
      <c r="AE34" s="45">
        <v>30</v>
      </c>
      <c r="AF34" s="45">
        <v>31</v>
      </c>
      <c r="AG34" s="48" t="s">
        <v>25</v>
      </c>
    </row>
    <row r="35" spans="1:33" ht="12.75" customHeight="1" x14ac:dyDescent="0.2">
      <c r="A35" s="31" t="s">
        <v>31</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3"/>
      <c r="AF35" s="43"/>
      <c r="AG35" s="43">
        <f>SUM(B35:AF35)</f>
        <v>0</v>
      </c>
    </row>
    <row r="36" spans="1:33" ht="12.75" customHeight="1" x14ac:dyDescent="0.2"/>
    <row r="37" spans="1:33" ht="12.75" customHeight="1"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54"/>
    </row>
    <row r="38" spans="1:33" ht="12.75" customHeight="1" x14ac:dyDescent="0.2">
      <c r="A38" s="45" t="s">
        <v>2</v>
      </c>
      <c r="B38" s="45">
        <v>1</v>
      </c>
      <c r="C38" s="45">
        <v>2</v>
      </c>
      <c r="D38" s="45">
        <v>3</v>
      </c>
      <c r="E38" s="45">
        <v>4</v>
      </c>
      <c r="F38" s="45">
        <v>5</v>
      </c>
      <c r="G38" s="45">
        <v>6</v>
      </c>
      <c r="H38" s="45">
        <v>7</v>
      </c>
      <c r="I38" s="45">
        <v>8</v>
      </c>
      <c r="J38" s="45">
        <v>9</v>
      </c>
      <c r="K38" s="45">
        <v>10</v>
      </c>
      <c r="L38" s="45">
        <v>11</v>
      </c>
      <c r="M38" s="45">
        <v>12</v>
      </c>
      <c r="N38" s="45">
        <v>13</v>
      </c>
      <c r="O38" s="45">
        <v>14</v>
      </c>
      <c r="P38" s="45">
        <v>15</v>
      </c>
      <c r="Q38" s="45">
        <v>16</v>
      </c>
      <c r="R38" s="45">
        <v>17</v>
      </c>
      <c r="S38" s="45">
        <v>18</v>
      </c>
      <c r="T38" s="45">
        <v>19</v>
      </c>
      <c r="U38" s="45">
        <v>20</v>
      </c>
      <c r="V38" s="45">
        <v>21</v>
      </c>
      <c r="W38" s="45">
        <v>22</v>
      </c>
      <c r="X38" s="45">
        <v>23</v>
      </c>
      <c r="Y38" s="45">
        <v>24</v>
      </c>
      <c r="Z38" s="45">
        <v>25</v>
      </c>
      <c r="AA38" s="45">
        <v>26</v>
      </c>
      <c r="AB38" s="45">
        <v>27</v>
      </c>
      <c r="AC38" s="45">
        <v>28</v>
      </c>
      <c r="AD38" s="45">
        <v>29</v>
      </c>
      <c r="AE38" s="45">
        <v>30</v>
      </c>
      <c r="AF38" s="45">
        <v>31</v>
      </c>
      <c r="AG38" s="48" t="s">
        <v>25</v>
      </c>
    </row>
    <row r="39" spans="1:33" ht="12.75" customHeight="1" x14ac:dyDescent="0.2">
      <c r="A39" s="31" t="s">
        <v>31</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3">
        <f t="shared" ref="AG39" si="0">SUM(B39:AF39)</f>
        <v>0</v>
      </c>
    </row>
    <row r="40" spans="1:33" ht="12.75" customHeight="1" x14ac:dyDescent="0.2"/>
    <row r="41" spans="1:33" ht="12.75" customHeight="1" x14ac:dyDescent="0.2">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5"/>
      <c r="AG41" s="35"/>
    </row>
    <row r="42" spans="1:33" ht="12.75" customHeight="1" x14ac:dyDescent="0.2">
      <c r="A42" s="45" t="s">
        <v>3</v>
      </c>
      <c r="B42" s="45">
        <v>1</v>
      </c>
      <c r="C42" s="45">
        <v>2</v>
      </c>
      <c r="D42" s="45">
        <v>3</v>
      </c>
      <c r="E42" s="45">
        <v>4</v>
      </c>
      <c r="F42" s="45">
        <v>5</v>
      </c>
      <c r="G42" s="45">
        <v>6</v>
      </c>
      <c r="H42" s="45">
        <v>7</v>
      </c>
      <c r="I42" s="45">
        <v>8</v>
      </c>
      <c r="J42" s="45">
        <v>9</v>
      </c>
      <c r="K42" s="45">
        <v>10</v>
      </c>
      <c r="L42" s="45">
        <v>11</v>
      </c>
      <c r="M42" s="45">
        <v>12</v>
      </c>
      <c r="N42" s="45">
        <v>13</v>
      </c>
      <c r="O42" s="45">
        <v>14</v>
      </c>
      <c r="P42" s="45">
        <v>15</v>
      </c>
      <c r="Q42" s="45">
        <v>16</v>
      </c>
      <c r="R42" s="45">
        <v>17</v>
      </c>
      <c r="S42" s="45">
        <v>18</v>
      </c>
      <c r="T42" s="45">
        <v>19</v>
      </c>
      <c r="U42" s="45">
        <v>20</v>
      </c>
      <c r="V42" s="45">
        <v>21</v>
      </c>
      <c r="W42" s="45">
        <v>22</v>
      </c>
      <c r="X42" s="45">
        <v>23</v>
      </c>
      <c r="Y42" s="45">
        <v>24</v>
      </c>
      <c r="Z42" s="45">
        <v>25</v>
      </c>
      <c r="AA42" s="45">
        <v>26</v>
      </c>
      <c r="AB42" s="45">
        <v>27</v>
      </c>
      <c r="AC42" s="45">
        <v>28</v>
      </c>
      <c r="AD42" s="45">
        <v>29</v>
      </c>
      <c r="AE42" s="45">
        <v>30</v>
      </c>
      <c r="AF42" s="45">
        <v>31</v>
      </c>
      <c r="AG42" s="48" t="s">
        <v>25</v>
      </c>
    </row>
    <row r="43" spans="1:33" ht="12.75" customHeight="1" x14ac:dyDescent="0.2">
      <c r="A43" s="31" t="s">
        <v>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3"/>
      <c r="AG43" s="43">
        <f t="shared" ref="AG43" si="1">SUM(B43:AF43)</f>
        <v>0</v>
      </c>
    </row>
    <row r="44" spans="1:33" ht="12.75" customHeight="1" x14ac:dyDescent="0.2"/>
    <row r="45" spans="1:33" ht="12.75" customHeight="1" x14ac:dyDescent="0.2">
      <c r="A45" s="33"/>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5"/>
      <c r="AG45" s="35"/>
    </row>
    <row r="46" spans="1:33" ht="12.75" customHeight="1" x14ac:dyDescent="0.2">
      <c r="A46" s="45" t="s">
        <v>4</v>
      </c>
      <c r="B46" s="45">
        <v>1</v>
      </c>
      <c r="C46" s="45">
        <v>2</v>
      </c>
      <c r="D46" s="45">
        <v>3</v>
      </c>
      <c r="E46" s="45">
        <v>4</v>
      </c>
      <c r="F46" s="45">
        <v>5</v>
      </c>
      <c r="G46" s="45">
        <v>6</v>
      </c>
      <c r="H46" s="45">
        <v>7</v>
      </c>
      <c r="I46" s="45">
        <v>8</v>
      </c>
      <c r="J46" s="45">
        <v>9</v>
      </c>
      <c r="K46" s="45">
        <v>10</v>
      </c>
      <c r="L46" s="45">
        <v>11</v>
      </c>
      <c r="M46" s="45">
        <v>12</v>
      </c>
      <c r="N46" s="45">
        <v>13</v>
      </c>
      <c r="O46" s="45">
        <v>14</v>
      </c>
      <c r="P46" s="45">
        <v>15</v>
      </c>
      <c r="Q46" s="45">
        <v>16</v>
      </c>
      <c r="R46" s="45">
        <v>17</v>
      </c>
      <c r="S46" s="45">
        <v>18</v>
      </c>
      <c r="T46" s="45">
        <v>19</v>
      </c>
      <c r="U46" s="45">
        <v>20</v>
      </c>
      <c r="V46" s="45">
        <v>21</v>
      </c>
      <c r="W46" s="45">
        <v>22</v>
      </c>
      <c r="X46" s="45">
        <v>23</v>
      </c>
      <c r="Y46" s="45">
        <v>24</v>
      </c>
      <c r="Z46" s="45">
        <v>25</v>
      </c>
      <c r="AA46" s="45">
        <v>26</v>
      </c>
      <c r="AB46" s="45">
        <v>27</v>
      </c>
      <c r="AC46" s="45">
        <v>28</v>
      </c>
      <c r="AD46" s="45">
        <v>29</v>
      </c>
      <c r="AE46" s="45">
        <v>30</v>
      </c>
      <c r="AF46" s="45">
        <v>31</v>
      </c>
      <c r="AG46" s="48" t="s">
        <v>25</v>
      </c>
    </row>
    <row r="47" spans="1:33" ht="12.75" customHeight="1" x14ac:dyDescent="0.2">
      <c r="A47" s="31" t="s">
        <v>32</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3">
        <f t="shared" ref="AG47" si="2">SUM(B47:AF47)</f>
        <v>0</v>
      </c>
    </row>
    <row r="48" spans="1:33" ht="12.75" customHeight="1" x14ac:dyDescent="0.2"/>
    <row r="49" spans="1:33" ht="12.75" customHeight="1" x14ac:dyDescent="0.2">
      <c r="A49" s="33"/>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5"/>
    </row>
    <row r="50" spans="1:33" ht="12.75" customHeight="1" x14ac:dyDescent="0.2">
      <c r="A50" s="45" t="s">
        <v>5</v>
      </c>
      <c r="B50" s="45">
        <v>1</v>
      </c>
      <c r="C50" s="45">
        <v>2</v>
      </c>
      <c r="D50" s="45">
        <v>3</v>
      </c>
      <c r="E50" s="45">
        <v>4</v>
      </c>
      <c r="F50" s="45">
        <v>5</v>
      </c>
      <c r="G50" s="45">
        <v>6</v>
      </c>
      <c r="H50" s="45">
        <v>7</v>
      </c>
      <c r="I50" s="45">
        <v>8</v>
      </c>
      <c r="J50" s="45">
        <v>9</v>
      </c>
      <c r="K50" s="45">
        <v>10</v>
      </c>
      <c r="L50" s="45">
        <v>11</v>
      </c>
      <c r="M50" s="45">
        <v>12</v>
      </c>
      <c r="N50" s="45">
        <v>13</v>
      </c>
      <c r="O50" s="45">
        <v>14</v>
      </c>
      <c r="P50" s="45">
        <v>15</v>
      </c>
      <c r="Q50" s="45">
        <v>16</v>
      </c>
      <c r="R50" s="45">
        <v>17</v>
      </c>
      <c r="S50" s="45">
        <v>18</v>
      </c>
      <c r="T50" s="45">
        <v>19</v>
      </c>
      <c r="U50" s="45">
        <v>20</v>
      </c>
      <c r="V50" s="45">
        <v>21</v>
      </c>
      <c r="W50" s="45">
        <v>22</v>
      </c>
      <c r="X50" s="45">
        <v>23</v>
      </c>
      <c r="Y50" s="45">
        <v>24</v>
      </c>
      <c r="Z50" s="45">
        <v>25</v>
      </c>
      <c r="AA50" s="45">
        <v>26</v>
      </c>
      <c r="AB50" s="45">
        <v>27</v>
      </c>
      <c r="AC50" s="45">
        <v>28</v>
      </c>
      <c r="AD50" s="45">
        <v>29</v>
      </c>
      <c r="AE50" s="45">
        <v>30</v>
      </c>
      <c r="AF50" s="45">
        <v>31</v>
      </c>
      <c r="AG50" s="48" t="s">
        <v>25</v>
      </c>
    </row>
    <row r="51" spans="1:33" ht="12.75" customHeight="1" x14ac:dyDescent="0.2">
      <c r="A51" s="31" t="s">
        <v>31</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3"/>
      <c r="AG51" s="43">
        <f t="shared" ref="AG51" si="3">SUM(B51:AF51)</f>
        <v>0</v>
      </c>
    </row>
    <row r="52" spans="1:33" ht="12.75" customHeight="1" x14ac:dyDescent="0.2"/>
    <row r="53" spans="1:33" ht="12.75" customHeight="1" x14ac:dyDescent="0.2">
      <c r="A53" s="33"/>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5"/>
    </row>
    <row r="54" spans="1:33" ht="12.75" customHeight="1" x14ac:dyDescent="0.2">
      <c r="A54" s="45" t="s">
        <v>6</v>
      </c>
      <c r="B54" s="45">
        <v>1</v>
      </c>
      <c r="C54" s="45">
        <v>2</v>
      </c>
      <c r="D54" s="45">
        <v>3</v>
      </c>
      <c r="E54" s="45">
        <v>4</v>
      </c>
      <c r="F54" s="45">
        <v>5</v>
      </c>
      <c r="G54" s="45">
        <v>6</v>
      </c>
      <c r="H54" s="45">
        <v>7</v>
      </c>
      <c r="I54" s="45">
        <v>8</v>
      </c>
      <c r="J54" s="45">
        <v>9</v>
      </c>
      <c r="K54" s="45">
        <v>10</v>
      </c>
      <c r="L54" s="45">
        <v>11</v>
      </c>
      <c r="M54" s="45">
        <v>12</v>
      </c>
      <c r="N54" s="45">
        <v>13</v>
      </c>
      <c r="O54" s="45">
        <v>14</v>
      </c>
      <c r="P54" s="45">
        <v>15</v>
      </c>
      <c r="Q54" s="45">
        <v>16</v>
      </c>
      <c r="R54" s="45">
        <v>17</v>
      </c>
      <c r="S54" s="45">
        <v>18</v>
      </c>
      <c r="T54" s="45">
        <v>19</v>
      </c>
      <c r="U54" s="45">
        <v>20</v>
      </c>
      <c r="V54" s="45">
        <v>21</v>
      </c>
      <c r="W54" s="45">
        <v>22</v>
      </c>
      <c r="X54" s="45">
        <v>23</v>
      </c>
      <c r="Y54" s="45">
        <v>24</v>
      </c>
      <c r="Z54" s="45">
        <v>25</v>
      </c>
      <c r="AA54" s="45">
        <v>26</v>
      </c>
      <c r="AB54" s="45">
        <v>27</v>
      </c>
      <c r="AC54" s="45">
        <v>28</v>
      </c>
      <c r="AD54" s="45">
        <v>29</v>
      </c>
      <c r="AE54" s="45">
        <v>30</v>
      </c>
      <c r="AF54" s="45">
        <v>31</v>
      </c>
      <c r="AG54" s="48" t="s">
        <v>25</v>
      </c>
    </row>
    <row r="55" spans="1:33" ht="12.75" customHeight="1" x14ac:dyDescent="0.2">
      <c r="A55" s="31" t="s">
        <v>31</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3">
        <f t="shared" ref="AG55" si="4">SUM(B55:AF55)</f>
        <v>0</v>
      </c>
    </row>
    <row r="56" spans="1:33" ht="12.75" customHeight="1" x14ac:dyDescent="0.2">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row>
    <row r="57" spans="1:33" ht="12.75" customHeight="1" x14ac:dyDescent="0.2">
      <c r="A57" s="33"/>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7"/>
    </row>
    <row r="58" spans="1:33" ht="12.75" customHeight="1" x14ac:dyDescent="0.2">
      <c r="A58" s="45" t="s">
        <v>7</v>
      </c>
      <c r="B58" s="45">
        <v>1</v>
      </c>
      <c r="C58" s="45">
        <v>2</v>
      </c>
      <c r="D58" s="45">
        <v>3</v>
      </c>
      <c r="E58" s="45">
        <v>4</v>
      </c>
      <c r="F58" s="45">
        <v>5</v>
      </c>
      <c r="G58" s="45">
        <v>6</v>
      </c>
      <c r="H58" s="45">
        <v>7</v>
      </c>
      <c r="I58" s="45">
        <v>8</v>
      </c>
      <c r="J58" s="45">
        <v>9</v>
      </c>
      <c r="K58" s="45">
        <v>10</v>
      </c>
      <c r="L58" s="45">
        <v>11</v>
      </c>
      <c r="M58" s="45">
        <v>12</v>
      </c>
      <c r="N58" s="45">
        <v>13</v>
      </c>
      <c r="O58" s="45">
        <v>14</v>
      </c>
      <c r="P58" s="45">
        <v>15</v>
      </c>
      <c r="Q58" s="45">
        <v>16</v>
      </c>
      <c r="R58" s="45">
        <v>17</v>
      </c>
      <c r="S58" s="45">
        <v>18</v>
      </c>
      <c r="T58" s="45">
        <v>19</v>
      </c>
      <c r="U58" s="45">
        <v>20</v>
      </c>
      <c r="V58" s="45">
        <v>21</v>
      </c>
      <c r="W58" s="45">
        <v>22</v>
      </c>
      <c r="X58" s="45">
        <v>23</v>
      </c>
      <c r="Y58" s="45">
        <v>24</v>
      </c>
      <c r="Z58" s="45">
        <v>25</v>
      </c>
      <c r="AA58" s="45">
        <v>26</v>
      </c>
      <c r="AB58" s="45">
        <v>27</v>
      </c>
      <c r="AC58" s="45">
        <v>28</v>
      </c>
      <c r="AD58" s="45">
        <v>29</v>
      </c>
      <c r="AE58" s="45">
        <v>30</v>
      </c>
      <c r="AF58" s="45">
        <v>31</v>
      </c>
      <c r="AG58" s="48" t="s">
        <v>25</v>
      </c>
    </row>
    <row r="59" spans="1:33" ht="12.75" customHeight="1" x14ac:dyDescent="0.2">
      <c r="A59" s="31" t="s">
        <v>31</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3">
        <f t="shared" ref="AG59" si="5">SUM(B59:AF59)</f>
        <v>0</v>
      </c>
    </row>
    <row r="60" spans="1:33" s="15" customFormat="1" ht="12.75" customHeight="1"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row>
    <row r="61" spans="1:33" s="15" customFormat="1" ht="12.75" customHeight="1" x14ac:dyDescent="0.2">
      <c r="C61" s="16"/>
      <c r="D61" s="16"/>
      <c r="E61" s="16"/>
      <c r="F61" s="16"/>
      <c r="G61" s="16"/>
      <c r="H61" s="38"/>
      <c r="I61" s="38"/>
      <c r="J61" s="38"/>
      <c r="K61" s="38"/>
      <c r="L61" s="16"/>
      <c r="M61" s="16"/>
      <c r="N61" s="16"/>
      <c r="O61" s="16"/>
      <c r="P61" s="16"/>
    </row>
    <row r="62" spans="1:33" s="15" customFormat="1" ht="12.75" customHeight="1" x14ac:dyDescent="0.2">
      <c r="A62" s="45" t="s">
        <v>8</v>
      </c>
      <c r="B62" s="45">
        <v>1</v>
      </c>
      <c r="C62" s="45">
        <v>2</v>
      </c>
      <c r="D62" s="45">
        <v>3</v>
      </c>
      <c r="E62" s="45">
        <v>4</v>
      </c>
      <c r="F62" s="45">
        <v>5</v>
      </c>
      <c r="G62" s="45">
        <v>6</v>
      </c>
      <c r="H62" s="45">
        <v>7</v>
      </c>
      <c r="I62" s="45">
        <v>8</v>
      </c>
      <c r="J62" s="45">
        <v>9</v>
      </c>
      <c r="K62" s="45">
        <v>10</v>
      </c>
      <c r="L62" s="45">
        <v>11</v>
      </c>
      <c r="M62" s="45">
        <v>12</v>
      </c>
      <c r="N62" s="45">
        <v>13</v>
      </c>
      <c r="O62" s="45">
        <v>14</v>
      </c>
      <c r="P62" s="45">
        <v>15</v>
      </c>
      <c r="Q62" s="45">
        <v>16</v>
      </c>
      <c r="R62" s="45">
        <v>17</v>
      </c>
      <c r="S62" s="45">
        <v>18</v>
      </c>
      <c r="T62" s="45">
        <v>19</v>
      </c>
      <c r="U62" s="45">
        <v>20</v>
      </c>
      <c r="V62" s="45">
        <v>21</v>
      </c>
      <c r="W62" s="45">
        <v>22</v>
      </c>
      <c r="X62" s="45">
        <v>23</v>
      </c>
      <c r="Y62" s="45">
        <v>24</v>
      </c>
      <c r="Z62" s="45">
        <v>25</v>
      </c>
      <c r="AA62" s="45">
        <v>26</v>
      </c>
      <c r="AB62" s="45">
        <v>27</v>
      </c>
      <c r="AC62" s="45">
        <v>28</v>
      </c>
      <c r="AD62" s="45">
        <v>29</v>
      </c>
      <c r="AE62" s="45">
        <v>30</v>
      </c>
      <c r="AF62" s="45">
        <v>31</v>
      </c>
      <c r="AG62" s="48" t="s">
        <v>25</v>
      </c>
    </row>
    <row r="63" spans="1:33" ht="12.75" customHeight="1" x14ac:dyDescent="0.2">
      <c r="A63" s="31" t="s">
        <v>31</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3"/>
      <c r="AG63" s="43">
        <f t="shared" ref="AG63" si="6">SUM(B63:AF63)</f>
        <v>0</v>
      </c>
    </row>
    <row r="64" spans="1:33" ht="12.75" customHeight="1" x14ac:dyDescent="0.2"/>
    <row r="65" spans="1:33" ht="12.75" customHeight="1" x14ac:dyDescent="0.2"/>
    <row r="66" spans="1:33" ht="12.75" customHeight="1" x14ac:dyDescent="0.2">
      <c r="A66" s="45" t="s">
        <v>9</v>
      </c>
      <c r="B66" s="45">
        <v>1</v>
      </c>
      <c r="C66" s="45">
        <v>2</v>
      </c>
      <c r="D66" s="45">
        <v>3</v>
      </c>
      <c r="E66" s="45">
        <v>4</v>
      </c>
      <c r="F66" s="45">
        <v>5</v>
      </c>
      <c r="G66" s="45">
        <v>6</v>
      </c>
      <c r="H66" s="45">
        <v>7</v>
      </c>
      <c r="I66" s="45">
        <v>8</v>
      </c>
      <c r="J66" s="45">
        <v>9</v>
      </c>
      <c r="K66" s="45">
        <v>10</v>
      </c>
      <c r="L66" s="45">
        <v>11</v>
      </c>
      <c r="M66" s="45">
        <v>12</v>
      </c>
      <c r="N66" s="45">
        <v>13</v>
      </c>
      <c r="O66" s="45">
        <v>14</v>
      </c>
      <c r="P66" s="45">
        <v>15</v>
      </c>
      <c r="Q66" s="45">
        <v>16</v>
      </c>
      <c r="R66" s="45">
        <v>17</v>
      </c>
      <c r="S66" s="45">
        <v>18</v>
      </c>
      <c r="T66" s="45">
        <v>19</v>
      </c>
      <c r="U66" s="45">
        <v>20</v>
      </c>
      <c r="V66" s="45">
        <v>21</v>
      </c>
      <c r="W66" s="45">
        <v>22</v>
      </c>
      <c r="X66" s="45">
        <v>23</v>
      </c>
      <c r="Y66" s="45">
        <v>24</v>
      </c>
      <c r="Z66" s="45">
        <v>25</v>
      </c>
      <c r="AA66" s="45">
        <v>26</v>
      </c>
      <c r="AB66" s="45">
        <v>27</v>
      </c>
      <c r="AC66" s="45">
        <v>28</v>
      </c>
      <c r="AD66" s="45">
        <v>29</v>
      </c>
      <c r="AE66" s="45">
        <v>30</v>
      </c>
      <c r="AF66" s="45">
        <v>31</v>
      </c>
      <c r="AG66" s="48" t="s">
        <v>25</v>
      </c>
    </row>
    <row r="67" spans="1:33" ht="12.75" customHeight="1" x14ac:dyDescent="0.2">
      <c r="A67" s="31" t="s">
        <v>32</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3">
        <f t="shared" ref="AG67" si="7">SUM(B67:AF67)</f>
        <v>0</v>
      </c>
    </row>
    <row r="68" spans="1:33" ht="12.75" customHeight="1" x14ac:dyDescent="0.2"/>
    <row r="69" spans="1:33" ht="12.75" customHeight="1" x14ac:dyDescent="0.2"/>
    <row r="70" spans="1:33" ht="12.75" customHeight="1" x14ac:dyDescent="0.2">
      <c r="A70" s="45" t="s">
        <v>10</v>
      </c>
      <c r="B70" s="45">
        <v>1</v>
      </c>
      <c r="C70" s="45">
        <v>2</v>
      </c>
      <c r="D70" s="45">
        <v>3</v>
      </c>
      <c r="E70" s="45">
        <v>4</v>
      </c>
      <c r="F70" s="45">
        <v>5</v>
      </c>
      <c r="G70" s="45">
        <v>6</v>
      </c>
      <c r="H70" s="45">
        <v>7</v>
      </c>
      <c r="I70" s="45">
        <v>8</v>
      </c>
      <c r="J70" s="45">
        <v>9</v>
      </c>
      <c r="K70" s="45">
        <v>10</v>
      </c>
      <c r="L70" s="45">
        <v>11</v>
      </c>
      <c r="M70" s="45">
        <v>12</v>
      </c>
      <c r="N70" s="45">
        <v>13</v>
      </c>
      <c r="O70" s="45">
        <v>14</v>
      </c>
      <c r="P70" s="45">
        <v>15</v>
      </c>
      <c r="Q70" s="45">
        <v>16</v>
      </c>
      <c r="R70" s="45">
        <v>17</v>
      </c>
      <c r="S70" s="45">
        <v>18</v>
      </c>
      <c r="T70" s="45">
        <v>19</v>
      </c>
      <c r="U70" s="45">
        <v>20</v>
      </c>
      <c r="V70" s="45">
        <v>21</v>
      </c>
      <c r="W70" s="45">
        <v>22</v>
      </c>
      <c r="X70" s="45">
        <v>23</v>
      </c>
      <c r="Y70" s="45">
        <v>24</v>
      </c>
      <c r="Z70" s="45">
        <v>25</v>
      </c>
      <c r="AA70" s="45">
        <v>26</v>
      </c>
      <c r="AB70" s="45">
        <v>27</v>
      </c>
      <c r="AC70" s="45">
        <v>28</v>
      </c>
      <c r="AD70" s="45">
        <v>29</v>
      </c>
      <c r="AE70" s="45">
        <v>30</v>
      </c>
      <c r="AF70" s="45">
        <v>31</v>
      </c>
      <c r="AG70" s="48" t="s">
        <v>25</v>
      </c>
    </row>
    <row r="71" spans="1:33" ht="12.75" customHeight="1" x14ac:dyDescent="0.2">
      <c r="A71" s="31" t="s">
        <v>31</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3"/>
      <c r="AG71" s="43">
        <f t="shared" ref="AG71" si="8">SUM(B71:AF71)</f>
        <v>0</v>
      </c>
    </row>
    <row r="72" spans="1:33" ht="12.75" customHeight="1" x14ac:dyDescent="0.2"/>
    <row r="73" spans="1:33" ht="12.75" customHeight="1" x14ac:dyDescent="0.2"/>
    <row r="74" spans="1:33" ht="12.75" customHeight="1" x14ac:dyDescent="0.2">
      <c r="A74" s="45" t="s">
        <v>11</v>
      </c>
      <c r="B74" s="45">
        <v>1</v>
      </c>
      <c r="C74" s="45">
        <v>2</v>
      </c>
      <c r="D74" s="45">
        <v>3</v>
      </c>
      <c r="E74" s="45">
        <v>4</v>
      </c>
      <c r="F74" s="45">
        <v>5</v>
      </c>
      <c r="G74" s="45">
        <v>6</v>
      </c>
      <c r="H74" s="45">
        <v>7</v>
      </c>
      <c r="I74" s="45">
        <v>8</v>
      </c>
      <c r="J74" s="45">
        <v>9</v>
      </c>
      <c r="K74" s="45">
        <v>10</v>
      </c>
      <c r="L74" s="45">
        <v>11</v>
      </c>
      <c r="M74" s="45">
        <v>12</v>
      </c>
      <c r="N74" s="45">
        <v>13</v>
      </c>
      <c r="O74" s="45">
        <v>14</v>
      </c>
      <c r="P74" s="45">
        <v>15</v>
      </c>
      <c r="Q74" s="45">
        <v>16</v>
      </c>
      <c r="R74" s="45">
        <v>17</v>
      </c>
      <c r="S74" s="45">
        <v>18</v>
      </c>
      <c r="T74" s="45">
        <v>19</v>
      </c>
      <c r="U74" s="45">
        <v>20</v>
      </c>
      <c r="V74" s="45">
        <v>21</v>
      </c>
      <c r="W74" s="45">
        <v>22</v>
      </c>
      <c r="X74" s="45">
        <v>23</v>
      </c>
      <c r="Y74" s="45">
        <v>24</v>
      </c>
      <c r="Z74" s="45">
        <v>25</v>
      </c>
      <c r="AA74" s="45">
        <v>26</v>
      </c>
      <c r="AB74" s="45">
        <v>27</v>
      </c>
      <c r="AC74" s="45">
        <v>28</v>
      </c>
      <c r="AD74" s="45">
        <v>29</v>
      </c>
      <c r="AE74" s="45">
        <v>30</v>
      </c>
      <c r="AF74" s="45">
        <v>31</v>
      </c>
      <c r="AG74" s="48" t="s">
        <v>25</v>
      </c>
    </row>
    <row r="75" spans="1:33" ht="12.75" customHeight="1" x14ac:dyDescent="0.2">
      <c r="A75" s="31" t="s">
        <v>31</v>
      </c>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3">
        <f t="shared" ref="AG75" si="9">SUM(B75:AF75)</f>
        <v>0</v>
      </c>
    </row>
    <row r="76" spans="1:33" ht="12.75" customHeight="1" x14ac:dyDescent="0.2"/>
    <row r="77" spans="1:33" ht="12.75" customHeight="1" thickBot="1" x14ac:dyDescent="0.25">
      <c r="A77" s="149"/>
      <c r="B77" s="149"/>
      <c r="C77" s="149"/>
    </row>
    <row r="78" spans="1:33" ht="12.75" customHeight="1" x14ac:dyDescent="0.2">
      <c r="A78" s="51" t="s">
        <v>17</v>
      </c>
      <c r="B78" s="51"/>
      <c r="C78" s="51"/>
      <c r="D78" s="52"/>
      <c r="E78" s="52"/>
      <c r="F78" s="52"/>
      <c r="G78" s="52"/>
      <c r="H78" s="52"/>
      <c r="I78" s="52"/>
      <c r="J78" s="52"/>
      <c r="K78" s="52"/>
      <c r="L78" s="52"/>
      <c r="M78" s="52"/>
      <c r="N78" s="52"/>
      <c r="O78" s="53"/>
    </row>
    <row r="79" spans="1:33" ht="12.75" customHeight="1" x14ac:dyDescent="0.2">
      <c r="A79" s="51"/>
      <c r="B79" s="51"/>
      <c r="C79" s="51"/>
      <c r="D79" s="52"/>
      <c r="E79" s="52"/>
      <c r="F79" s="52"/>
      <c r="G79" s="52"/>
      <c r="H79" s="52"/>
      <c r="I79" s="52"/>
      <c r="J79" s="52"/>
      <c r="K79" s="52"/>
      <c r="L79" s="52"/>
      <c r="M79" s="52"/>
      <c r="N79" s="52"/>
      <c r="O79" s="53"/>
    </row>
    <row r="80" spans="1:33" ht="12.75" customHeight="1" x14ac:dyDescent="0.2">
      <c r="A80" s="52"/>
      <c r="B80" s="52"/>
      <c r="C80" s="52"/>
      <c r="D80" s="52"/>
      <c r="E80" s="52"/>
      <c r="F80" s="52"/>
      <c r="G80" s="52"/>
      <c r="H80" s="52"/>
      <c r="I80" s="52"/>
      <c r="J80" s="52"/>
      <c r="K80" s="52"/>
      <c r="L80" s="52"/>
      <c r="M80" s="52"/>
      <c r="N80" s="52"/>
      <c r="O80" s="53"/>
    </row>
    <row r="81" spans="1:15" ht="12.75" customHeight="1" thickBot="1" x14ac:dyDescent="0.25">
      <c r="A81" s="149"/>
      <c r="B81" s="149"/>
      <c r="C81" s="149"/>
      <c r="D81" s="149"/>
      <c r="E81" s="149"/>
      <c r="F81" s="52"/>
      <c r="G81" s="52"/>
      <c r="H81" s="52"/>
      <c r="I81" s="52"/>
      <c r="J81" s="149"/>
      <c r="K81" s="149"/>
      <c r="L81" s="149"/>
      <c r="M81" s="149"/>
      <c r="N81" s="149"/>
      <c r="O81" s="53"/>
    </row>
    <row r="82" spans="1:15" ht="12.75" customHeight="1" x14ac:dyDescent="0.2">
      <c r="A82" s="52" t="s">
        <v>27</v>
      </c>
      <c r="B82" s="52"/>
      <c r="C82" s="52"/>
      <c r="D82" s="52"/>
      <c r="E82" s="52"/>
      <c r="F82" s="52"/>
      <c r="G82" s="52"/>
      <c r="H82" s="52"/>
      <c r="I82" s="52"/>
      <c r="J82" s="52" t="s">
        <v>28</v>
      </c>
      <c r="K82" s="52"/>
      <c r="L82" s="52"/>
      <c r="M82" s="52"/>
      <c r="N82" s="52"/>
      <c r="O82" s="53"/>
    </row>
    <row r="83" spans="1:15" ht="12.75" customHeight="1" x14ac:dyDescent="0.2">
      <c r="A83" s="52"/>
      <c r="B83" s="52"/>
      <c r="C83" s="52"/>
      <c r="D83" s="52"/>
      <c r="E83" s="52"/>
      <c r="F83" s="52"/>
      <c r="G83" s="52"/>
      <c r="H83" s="52"/>
      <c r="I83" s="52"/>
      <c r="J83" s="52"/>
      <c r="K83" s="52"/>
      <c r="L83" s="52"/>
      <c r="M83" s="52"/>
      <c r="N83" s="52"/>
    </row>
    <row r="84" spans="1:15" ht="12.75" customHeight="1" x14ac:dyDescent="0.2"/>
    <row r="85" spans="1:15" ht="12.75" customHeight="1" x14ac:dyDescent="0.2"/>
  </sheetData>
  <sheetProtection algorithmName="SHA-512" hashValue="eZdJGO4VLFNbulws6bNgxPl7vVT6j3pmMd2ntD0Ik/lImeGK64enSw/1ilF08ILLUmJb6ov09ysrB1vI371mBw==" saltValue="Rb8Fl+v+1oE5fnTtzMdcSg=="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D11">
    <cfRule type="expression" dxfId="554" priority="48">
      <formula>$D$10&lt;$D$11</formula>
    </cfRule>
    <cfRule type="expression" dxfId="553" priority="49">
      <formula>$D$11&lt;$D$10</formula>
    </cfRule>
  </conditionalFormatting>
  <conditionalFormatting sqref="F11:G11">
    <cfRule type="expression" dxfId="552" priority="46">
      <formula>$F$11&lt;$F$10</formula>
    </cfRule>
    <cfRule type="expression" dxfId="551" priority="47">
      <formula>$F$10&lt;$F$11</formula>
    </cfRule>
  </conditionalFormatting>
  <conditionalFormatting sqref="H11:I11">
    <cfRule type="expression" dxfId="550" priority="44">
      <formula>$H$11&lt;$H$10</formula>
    </cfRule>
    <cfRule type="expression" dxfId="549" priority="45">
      <formula>$H$10&lt;$H$11</formula>
    </cfRule>
  </conditionalFormatting>
  <conditionalFormatting sqref="J11:K11">
    <cfRule type="expression" dxfId="548" priority="41">
      <formula>$J$11&lt;$J$10</formula>
    </cfRule>
    <cfRule type="expression" dxfId="547" priority="42">
      <formula>$J$10&lt;$J$11</formula>
    </cfRule>
  </conditionalFormatting>
  <conditionalFormatting sqref="L11:M11">
    <cfRule type="expression" dxfId="546" priority="39">
      <formula>$L$10&lt;$L$11</formula>
    </cfRule>
    <cfRule type="expression" dxfId="545" priority="40">
      <formula>$L$11&lt;$L$10</formula>
    </cfRule>
  </conditionalFormatting>
  <conditionalFormatting sqref="N11:O11">
    <cfRule type="expression" dxfId="544" priority="37">
      <formula>$N$11&lt;$N$10</formula>
    </cfRule>
    <cfRule type="expression" dxfId="543" priority="38">
      <formula>$N$10&lt;$N$11</formula>
    </cfRule>
  </conditionalFormatting>
  <conditionalFormatting sqref="P11:Q11">
    <cfRule type="expression" dxfId="542" priority="35">
      <formula>$P$10&lt;$P$11</formula>
    </cfRule>
    <cfRule type="expression" dxfId="541" priority="36">
      <formula>$P$11&lt;$P$10</formula>
    </cfRule>
  </conditionalFormatting>
  <conditionalFormatting sqref="R11:S11">
    <cfRule type="expression" dxfId="540" priority="33">
      <formula>$R$11&lt;$R$10</formula>
    </cfRule>
    <cfRule type="expression" dxfId="539" priority="34">
      <formula>$R$10&lt;$R$11</formula>
    </cfRule>
  </conditionalFormatting>
  <conditionalFormatting sqref="T11:U11">
    <cfRule type="expression" dxfId="538" priority="31">
      <formula>$T$10&lt;$T$11</formula>
    </cfRule>
    <cfRule type="expression" dxfId="537" priority="32">
      <formula>$T$11&lt;$T$10</formula>
    </cfRule>
  </conditionalFormatting>
  <conditionalFormatting sqref="V11:W11">
    <cfRule type="expression" dxfId="536" priority="29">
      <formula>$V$11&lt;$V$10</formula>
    </cfRule>
    <cfRule type="expression" dxfId="535" priority="30">
      <formula>$V$10&lt;$V$11</formula>
    </cfRule>
  </conditionalFormatting>
  <conditionalFormatting sqref="X11:Y11">
    <cfRule type="expression" dxfId="534" priority="27">
      <formula>$X$11&lt;$X$10</formula>
    </cfRule>
    <cfRule type="expression" dxfId="533" priority="28">
      <formula>$X$10&lt;$X$11</formula>
    </cfRule>
  </conditionalFormatting>
  <conditionalFormatting sqref="B11:C11">
    <cfRule type="expression" dxfId="532" priority="24">
      <formula>$B$11&gt;$B$10</formula>
    </cfRule>
    <cfRule type="expression" dxfId="531" priority="25">
      <formula>$B$11&lt;$B$10</formula>
    </cfRule>
  </conditionalFormatting>
  <conditionalFormatting sqref="B14:C14">
    <cfRule type="expression" dxfId="530" priority="13">
      <formula>$B$10&lt;$B$11</formula>
    </cfRule>
  </conditionalFormatting>
  <conditionalFormatting sqref="J10:K10">
    <cfRule type="expression" dxfId="529" priority="12">
      <formula>$J$10&lt;$J$11</formula>
    </cfRule>
  </conditionalFormatting>
  <conditionalFormatting sqref="L10:M10">
    <cfRule type="expression" dxfId="528" priority="11">
      <formula>$L$10&lt;$L$11</formula>
    </cfRule>
  </conditionalFormatting>
  <conditionalFormatting sqref="N10:O10">
    <cfRule type="expression" dxfId="527" priority="10">
      <formula>$N$10&lt;$N$11</formula>
    </cfRule>
  </conditionalFormatting>
  <conditionalFormatting sqref="P10:Q10">
    <cfRule type="expression" dxfId="526" priority="9">
      <formula>$P$10&lt;$P$11</formula>
    </cfRule>
  </conditionalFormatting>
  <conditionalFormatting sqref="R10:S10">
    <cfRule type="expression" dxfId="525" priority="8">
      <formula>$R$10&lt;$R$11</formula>
    </cfRule>
  </conditionalFormatting>
  <conditionalFormatting sqref="T10:U10">
    <cfRule type="expression" dxfId="524" priority="7">
      <formula>$T$10&lt;$T$11</formula>
    </cfRule>
  </conditionalFormatting>
  <conditionalFormatting sqref="V10:W10">
    <cfRule type="expression" dxfId="523" priority="6">
      <formula>$V$10&lt;$V$11</formula>
    </cfRule>
  </conditionalFormatting>
  <conditionalFormatting sqref="X10:Y10">
    <cfRule type="expression" dxfId="522" priority="5">
      <formula>$X$10&lt;$X$11</formula>
    </cfRule>
  </conditionalFormatting>
  <conditionalFormatting sqref="H10:I10">
    <cfRule type="expression" dxfId="521" priority="4">
      <formula>$H$10&lt;$H$11</formula>
    </cfRule>
  </conditionalFormatting>
  <conditionalFormatting sqref="D10:E10">
    <cfRule type="expression" dxfId="520" priority="3">
      <formula>$D$10&lt;$D$11</formula>
    </cfRule>
  </conditionalFormatting>
  <conditionalFormatting sqref="B10:C10">
    <cfRule type="expression" dxfId="519" priority="2">
      <formula>$B$10&lt;$B$11</formula>
    </cfRule>
  </conditionalFormatting>
  <conditionalFormatting sqref="F10:G10">
    <cfRule type="expression" dxfId="518" priority="1">
      <formula>$F$10&lt;$F$11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3" max="3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9">
    <tabColor theme="4" tint="0.39997558519241921"/>
    <pageSetUpPr fitToPage="1"/>
  </sheetPr>
  <dimension ref="A1:AG85"/>
  <sheetViews>
    <sheetView zoomScaleNormal="100" workbookViewId="0">
      <selection activeCell="A8" sqref="A8"/>
    </sheetView>
  </sheetViews>
  <sheetFormatPr baseColWidth="10" defaultColWidth="11.5703125" defaultRowHeight="12.75" x14ac:dyDescent="0.2"/>
  <cols>
    <col min="1" max="1" width="30.7109375" style="41" customWidth="1"/>
    <col min="2" max="32" width="5.7109375" style="41" customWidth="1"/>
    <col min="33" max="33" width="10.28515625" style="41" customWidth="1"/>
    <col min="34" max="16384" width="11.5703125" style="41"/>
  </cols>
  <sheetData>
    <row r="1" spans="1:27" s="23" customFormat="1" ht="12.75" customHeight="1" x14ac:dyDescent="0.2">
      <c r="A1" s="253" t="s">
        <v>23</v>
      </c>
      <c r="B1" s="202"/>
      <c r="C1" s="202"/>
      <c r="D1" s="202"/>
      <c r="E1" s="254"/>
    </row>
    <row r="2" spans="1:27" s="23" customFormat="1" ht="12.75" customHeight="1" x14ac:dyDescent="0.2"/>
    <row r="3" spans="1:27" s="23" customFormat="1" ht="12.75" customHeight="1" x14ac:dyDescent="0.2">
      <c r="A3" s="28" t="s">
        <v>22</v>
      </c>
      <c r="B3" s="279" t="str">
        <f>IF('Mitarbeiter;in A'!B3:V3="","",'Mitarbeiter;in A'!B3:V3)</f>
        <v/>
      </c>
      <c r="C3" s="280"/>
      <c r="D3" s="280"/>
      <c r="E3" s="280"/>
      <c r="F3" s="280"/>
      <c r="G3" s="280"/>
      <c r="H3" s="280"/>
      <c r="I3" s="280"/>
      <c r="J3" s="280"/>
      <c r="K3" s="280"/>
      <c r="L3" s="280"/>
      <c r="M3" s="280"/>
      <c r="N3" s="280"/>
      <c r="O3" s="280"/>
      <c r="P3" s="280"/>
      <c r="Q3" s="280"/>
      <c r="R3" s="280"/>
      <c r="S3" s="280"/>
      <c r="T3" s="280"/>
      <c r="U3" s="280"/>
      <c r="V3" s="281"/>
    </row>
    <row r="4" spans="1:27" s="23" customFormat="1" ht="12.75" customHeight="1" x14ac:dyDescent="0.2">
      <c r="A4" s="28" t="s">
        <v>37</v>
      </c>
      <c r="B4" s="271" t="str">
        <f>'Mitarbeiter;in A'!B4:C4</f>
        <v/>
      </c>
      <c r="C4" s="282"/>
    </row>
    <row r="5" spans="1:27" s="23" customFormat="1" ht="12.75" customHeight="1" x14ac:dyDescent="0.2">
      <c r="A5" s="142"/>
      <c r="B5" s="142"/>
      <c r="C5" s="142"/>
      <c r="D5" s="142"/>
      <c r="E5" s="142"/>
    </row>
    <row r="6" spans="1:27" s="23" customFormat="1" ht="12.75" customHeight="1" x14ac:dyDescent="0.2">
      <c r="A6" s="135" t="s">
        <v>13</v>
      </c>
      <c r="B6" s="289" t="str">
        <f>IF('Mitarbeiter;in A'!B6="","",'Mitarbeiter;in A'!B6)</f>
        <v/>
      </c>
      <c r="C6" s="289"/>
      <c r="D6" s="142"/>
      <c r="E6" s="142"/>
      <c r="I6" s="275" t="s">
        <v>14</v>
      </c>
      <c r="J6" s="275"/>
      <c r="K6" s="275"/>
      <c r="L6" s="275"/>
      <c r="M6" s="275"/>
      <c r="N6" s="275"/>
      <c r="O6" s="275"/>
      <c r="P6" s="22" t="str">
        <f>A8</f>
        <v>Mitarbeiter:in G</v>
      </c>
      <c r="T6" s="22" t="s">
        <v>21</v>
      </c>
    </row>
    <row r="7" spans="1:27" s="23" customFormat="1" ht="12.75" customHeight="1" x14ac:dyDescent="0.2">
      <c r="A7" s="142"/>
      <c r="B7" s="142"/>
      <c r="C7" s="142"/>
      <c r="D7" s="142"/>
      <c r="E7" s="142"/>
    </row>
    <row r="8" spans="1:27" s="23" customFormat="1" ht="12.75" customHeight="1" x14ac:dyDescent="0.2">
      <c r="A8" s="63" t="s">
        <v>49</v>
      </c>
      <c r="B8" s="242" t="s">
        <v>0</v>
      </c>
      <c r="C8" s="243"/>
      <c r="D8" s="242" t="s">
        <v>1</v>
      </c>
      <c r="E8" s="243"/>
      <c r="F8" s="242" t="s">
        <v>2</v>
      </c>
      <c r="G8" s="243"/>
      <c r="H8" s="242" t="s">
        <v>3</v>
      </c>
      <c r="I8" s="243"/>
      <c r="J8" s="242" t="s">
        <v>4</v>
      </c>
      <c r="K8" s="243"/>
      <c r="L8" s="242" t="s">
        <v>5</v>
      </c>
      <c r="M8" s="243"/>
      <c r="N8" s="242" t="s">
        <v>6</v>
      </c>
      <c r="O8" s="243"/>
      <c r="P8" s="242" t="s">
        <v>7</v>
      </c>
      <c r="Q8" s="243"/>
      <c r="R8" s="242" t="s">
        <v>8</v>
      </c>
      <c r="S8" s="243"/>
      <c r="T8" s="242" t="s">
        <v>9</v>
      </c>
      <c r="U8" s="243"/>
      <c r="V8" s="242" t="s">
        <v>10</v>
      </c>
      <c r="W8" s="243"/>
      <c r="X8" s="242" t="s">
        <v>11</v>
      </c>
      <c r="Y8" s="243"/>
      <c r="Z8" s="244" t="s">
        <v>24</v>
      </c>
      <c r="AA8" s="245"/>
    </row>
    <row r="9" spans="1:27" s="23" customFormat="1" ht="12.75" customHeight="1" x14ac:dyDescent="0.2">
      <c r="A9" s="135" t="s">
        <v>101</v>
      </c>
      <c r="B9" s="276">
        <f>$AG31</f>
        <v>0</v>
      </c>
      <c r="C9" s="277"/>
      <c r="D9" s="276">
        <f>$AG35</f>
        <v>0</v>
      </c>
      <c r="E9" s="277"/>
      <c r="F9" s="240">
        <f>$AG39</f>
        <v>0</v>
      </c>
      <c r="G9" s="241"/>
      <c r="H9" s="240">
        <f>$AG43</f>
        <v>0</v>
      </c>
      <c r="I9" s="241"/>
      <c r="J9" s="240">
        <f>$AG47</f>
        <v>0</v>
      </c>
      <c r="K9" s="241"/>
      <c r="L9" s="240">
        <f>$AG51</f>
        <v>0</v>
      </c>
      <c r="M9" s="241"/>
      <c r="N9" s="240">
        <f>$AG55</f>
        <v>0</v>
      </c>
      <c r="O9" s="241"/>
      <c r="P9" s="240">
        <f>$AG59</f>
        <v>0</v>
      </c>
      <c r="Q9" s="241"/>
      <c r="R9" s="240">
        <f>$AG63</f>
        <v>0</v>
      </c>
      <c r="S9" s="241"/>
      <c r="T9" s="240">
        <f>$AG67</f>
        <v>0</v>
      </c>
      <c r="U9" s="241"/>
      <c r="V9" s="240">
        <f>$AG71</f>
        <v>0</v>
      </c>
      <c r="W9" s="241"/>
      <c r="X9" s="240">
        <f>$AG75</f>
        <v>0</v>
      </c>
      <c r="Y9" s="241"/>
      <c r="Z9" s="246">
        <f>SUM(B9:Y9)</f>
        <v>0</v>
      </c>
      <c r="AA9" s="246"/>
    </row>
    <row r="10" spans="1:27" s="23" customFormat="1" ht="27.95" customHeight="1" x14ac:dyDescent="0.2">
      <c r="A10" s="82" t="s">
        <v>125</v>
      </c>
      <c r="B10" s="226">
        <v>0</v>
      </c>
      <c r="C10" s="226"/>
      <c r="D10" s="226">
        <v>0</v>
      </c>
      <c r="E10" s="226"/>
      <c r="F10" s="226">
        <v>0</v>
      </c>
      <c r="G10" s="226"/>
      <c r="H10" s="226">
        <v>0</v>
      </c>
      <c r="I10" s="226"/>
      <c r="J10" s="226">
        <v>0</v>
      </c>
      <c r="K10" s="226"/>
      <c r="L10" s="226">
        <v>0</v>
      </c>
      <c r="M10" s="226"/>
      <c r="N10" s="226">
        <v>0</v>
      </c>
      <c r="O10" s="226"/>
      <c r="P10" s="226">
        <v>0</v>
      </c>
      <c r="Q10" s="226"/>
      <c r="R10" s="226">
        <v>0</v>
      </c>
      <c r="S10" s="226"/>
      <c r="T10" s="226">
        <v>0</v>
      </c>
      <c r="U10" s="226"/>
      <c r="V10" s="226">
        <v>0</v>
      </c>
      <c r="W10" s="226"/>
      <c r="X10" s="226">
        <v>0</v>
      </c>
      <c r="Y10" s="226"/>
      <c r="Z10" s="227">
        <f>SUM(B10:Y10)</f>
        <v>0</v>
      </c>
      <c r="AA10" s="228"/>
    </row>
    <row r="11" spans="1:27" s="23" customFormat="1" ht="12.75" customHeight="1" x14ac:dyDescent="0.2">
      <c r="A11" s="82" t="s">
        <v>109</v>
      </c>
      <c r="B11" s="283">
        <f>$B$15*B9</f>
        <v>0</v>
      </c>
      <c r="C11" s="284"/>
      <c r="D11" s="283">
        <f>B15*D9</f>
        <v>0</v>
      </c>
      <c r="E11" s="284"/>
      <c r="F11" s="231">
        <f>B15*F9</f>
        <v>0</v>
      </c>
      <c r="G11" s="231"/>
      <c r="H11" s="231">
        <f>B15*H9</f>
        <v>0</v>
      </c>
      <c r="I11" s="231"/>
      <c r="J11" s="231">
        <f>B15*J9</f>
        <v>0</v>
      </c>
      <c r="K11" s="231"/>
      <c r="L11" s="231">
        <f>B15*L9</f>
        <v>0</v>
      </c>
      <c r="M11" s="231"/>
      <c r="N11" s="231">
        <f>B15*N9</f>
        <v>0</v>
      </c>
      <c r="O11" s="231"/>
      <c r="P11" s="231">
        <f>B15*P9</f>
        <v>0</v>
      </c>
      <c r="Q11" s="231"/>
      <c r="R11" s="231">
        <f>B15*R9</f>
        <v>0</v>
      </c>
      <c r="S11" s="231"/>
      <c r="T11" s="231">
        <f>B15*T9</f>
        <v>0</v>
      </c>
      <c r="U11" s="231"/>
      <c r="V11" s="231">
        <f>B15*V9</f>
        <v>0</v>
      </c>
      <c r="W11" s="231"/>
      <c r="X11" s="231">
        <f>B15*X9</f>
        <v>0</v>
      </c>
      <c r="Y11" s="231"/>
      <c r="Z11" s="232"/>
      <c r="AA11" s="232"/>
    </row>
    <row r="12" spans="1:27" s="23" customFormat="1" ht="12.75" customHeight="1" x14ac:dyDescent="0.2">
      <c r="A12" s="163"/>
      <c r="B12" s="165"/>
      <c r="C12" s="166"/>
      <c r="D12" s="114"/>
      <c r="E12" s="114"/>
      <c r="F12" s="111"/>
      <c r="G12" s="111"/>
      <c r="H12" s="111"/>
      <c r="I12" s="111"/>
      <c r="J12" s="111"/>
      <c r="K12" s="111"/>
      <c r="L12" s="111"/>
      <c r="M12" s="111"/>
      <c r="N12" s="111"/>
      <c r="O12" s="111"/>
      <c r="P12" s="111"/>
      <c r="Q12" s="111"/>
      <c r="R12" s="111"/>
      <c r="S12" s="111"/>
      <c r="T12" s="111"/>
      <c r="U12" s="111"/>
      <c r="V12" s="111"/>
      <c r="W12" s="111"/>
      <c r="X12" s="111"/>
      <c r="Y12" s="111"/>
      <c r="Z12" s="112"/>
      <c r="AA12" s="113"/>
    </row>
    <row r="13" spans="1:27" s="23" customFormat="1" ht="12.75" customHeight="1" x14ac:dyDescent="0.2">
      <c r="A13" s="57" t="s">
        <v>102</v>
      </c>
      <c r="B13" s="287">
        <f>R13</f>
        <v>0</v>
      </c>
      <c r="C13" s="288"/>
      <c r="D13" s="142"/>
      <c r="E13" s="142"/>
      <c r="G13" s="114" t="s">
        <v>30</v>
      </c>
      <c r="J13" s="111"/>
      <c r="K13" s="111"/>
      <c r="L13" s="111"/>
      <c r="M13" s="111"/>
      <c r="N13" s="111"/>
      <c r="O13" s="111"/>
      <c r="P13" s="111"/>
      <c r="Q13" s="111"/>
      <c r="R13" s="237">
        <v>0</v>
      </c>
      <c r="S13" s="238"/>
      <c r="T13" s="115"/>
      <c r="U13" s="111"/>
      <c r="V13" s="111"/>
      <c r="W13" s="111"/>
      <c r="X13" s="111"/>
    </row>
    <row r="14" spans="1:27" s="23" customFormat="1" ht="27.95" customHeight="1" x14ac:dyDescent="0.2">
      <c r="A14" s="57" t="s">
        <v>100</v>
      </c>
      <c r="B14" s="285">
        <v>0</v>
      </c>
      <c r="C14" s="286"/>
      <c r="D14" s="142"/>
      <c r="E14" s="142"/>
      <c r="H14" s="116"/>
    </row>
    <row r="15" spans="1:27" s="23" customFormat="1" ht="12.75" customHeight="1" x14ac:dyDescent="0.2">
      <c r="A15" s="57" t="s">
        <v>12</v>
      </c>
      <c r="B15" s="264">
        <f>IF(B14,B14/B13,0)</f>
        <v>0</v>
      </c>
      <c r="C15" s="265"/>
      <c r="D15" s="142"/>
      <c r="E15" s="142"/>
    </row>
    <row r="16" spans="1:27" s="23" customFormat="1" ht="27.95" customHeight="1" x14ac:dyDescent="0.2">
      <c r="A16" s="83" t="s">
        <v>128</v>
      </c>
      <c r="B16" s="249">
        <f>SUM(MIN(B10,B11),MIN(D10,D11),MIN(F10,F11),MIN(H10,H11),MIN(J10,J11),MIN(L10,L11),MIN(N10,N11),MIN(P10,P11),MIN(R10,R11),MIN(T10,T11),MIN(V10,V11),MIN(X10,X11))</f>
        <v>0</v>
      </c>
      <c r="C16" s="250"/>
      <c r="D16" s="142"/>
      <c r="E16" s="142"/>
      <c r="G16" s="247" t="s">
        <v>129</v>
      </c>
      <c r="H16" s="198"/>
      <c r="I16" s="198"/>
      <c r="J16" s="198"/>
      <c r="K16" s="198"/>
      <c r="L16" s="198"/>
      <c r="M16" s="198"/>
      <c r="N16" s="198"/>
      <c r="O16" s="198"/>
      <c r="P16" s="198"/>
      <c r="Q16" s="198"/>
      <c r="R16" s="198"/>
      <c r="S16" s="223"/>
      <c r="T16" s="190"/>
    </row>
    <row r="17" spans="1:33" s="23" customFormat="1" ht="12.75" customHeight="1" thickBot="1" x14ac:dyDescent="0.25">
      <c r="A17" s="189" t="s">
        <v>110</v>
      </c>
      <c r="B17" s="224">
        <f>IF(B15*Z9&gt;B14,B14,B15*Z9)</f>
        <v>0</v>
      </c>
      <c r="C17" s="225"/>
      <c r="D17" s="142"/>
      <c r="E17" s="142"/>
      <c r="G17" s="117"/>
    </row>
    <row r="18" spans="1:33" s="23" customFormat="1" ht="12.75" customHeight="1" x14ac:dyDescent="0.2">
      <c r="A18" s="161"/>
      <c r="B18" s="162"/>
      <c r="C18" s="162"/>
      <c r="D18" s="142"/>
      <c r="E18" s="142"/>
    </row>
    <row r="19" spans="1:33" s="23" customFormat="1" ht="12.75" customHeight="1" x14ac:dyDescent="0.2">
      <c r="A19" s="119" t="s">
        <v>63</v>
      </c>
      <c r="B19" s="122"/>
      <c r="C19" s="122"/>
      <c r="D19" s="142"/>
      <c r="E19" s="142"/>
    </row>
    <row r="20" spans="1:33" s="23" customFormat="1" ht="12.75" customHeight="1" x14ac:dyDescent="0.2">
      <c r="A20" s="121" t="s">
        <v>126</v>
      </c>
      <c r="B20" s="120"/>
      <c r="C20" s="122"/>
    </row>
    <row r="21" spans="1:33" s="23" customFormat="1" ht="25.5" customHeight="1" x14ac:dyDescent="0.2">
      <c r="A21" s="248" t="s">
        <v>127</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row>
    <row r="22" spans="1:33" s="23" customFormat="1" ht="12.75" customHeight="1" thickBot="1" x14ac:dyDescent="0.25">
      <c r="A22" s="121"/>
      <c r="B22" s="120"/>
      <c r="C22" s="120"/>
    </row>
    <row r="23" spans="1:33" s="23" customFormat="1" ht="12.75" customHeight="1" thickBot="1" x14ac:dyDescent="0.25">
      <c r="A23" s="123" t="s">
        <v>36</v>
      </c>
      <c r="B23" s="124"/>
      <c r="C23" s="124"/>
      <c r="D23" s="125"/>
      <c r="E23" s="125"/>
      <c r="F23" s="125"/>
      <c r="G23" s="125"/>
      <c r="H23" s="125"/>
      <c r="I23" s="125"/>
      <c r="J23" s="125"/>
      <c r="K23" s="125"/>
      <c r="L23" s="125"/>
      <c r="M23" s="125"/>
      <c r="N23" s="126" t="s">
        <v>38</v>
      </c>
      <c r="O23" s="145"/>
      <c r="P23" s="127"/>
      <c r="Q23" s="126" t="s">
        <v>39</v>
      </c>
      <c r="R23" s="145"/>
      <c r="S23" s="125"/>
      <c r="T23" s="125"/>
    </row>
    <row r="24" spans="1:33" s="23" customFormat="1" ht="12.75" customHeight="1" x14ac:dyDescent="0.2">
      <c r="A24" s="123"/>
      <c r="B24" s="124"/>
      <c r="C24" s="124"/>
      <c r="D24" s="125"/>
      <c r="E24" s="125"/>
      <c r="F24" s="125"/>
      <c r="G24" s="125"/>
      <c r="H24" s="125"/>
      <c r="I24" s="125"/>
      <c r="J24" s="125"/>
      <c r="K24" s="125"/>
      <c r="L24" s="125"/>
      <c r="M24" s="125"/>
      <c r="N24" s="125"/>
      <c r="O24" s="125"/>
      <c r="P24" s="125"/>
      <c r="Q24" s="125"/>
      <c r="R24" s="125"/>
      <c r="S24" s="125"/>
      <c r="T24" s="125"/>
    </row>
    <row r="25" spans="1:33" s="23" customFormat="1" ht="12.75" customHeight="1" thickBot="1" x14ac:dyDescent="0.25">
      <c r="A25" s="147"/>
      <c r="B25" s="148"/>
      <c r="C25" s="148"/>
      <c r="D25" s="125"/>
      <c r="E25" s="125"/>
      <c r="F25" s="146"/>
      <c r="G25" s="147"/>
      <c r="H25" s="147"/>
      <c r="I25" s="147"/>
      <c r="J25" s="147"/>
      <c r="K25" s="147"/>
      <c r="L25" s="128"/>
      <c r="M25" s="128"/>
      <c r="N25" s="125"/>
      <c r="O25" s="146"/>
      <c r="P25" s="147"/>
      <c r="Q25" s="147"/>
      <c r="R25" s="147"/>
      <c r="S25" s="147"/>
      <c r="T25" s="147"/>
    </row>
    <row r="26" spans="1:33" s="23" customFormat="1" ht="12.75" customHeight="1" x14ac:dyDescent="0.2">
      <c r="A26" s="128" t="s">
        <v>17</v>
      </c>
      <c r="B26" s="129"/>
      <c r="C26" s="129"/>
      <c r="D26" s="125"/>
      <c r="E26" s="125"/>
      <c r="F26" s="125"/>
      <c r="G26" s="125" t="s">
        <v>27</v>
      </c>
      <c r="H26" s="125"/>
      <c r="I26" s="125"/>
      <c r="J26" s="125"/>
      <c r="K26" s="125"/>
      <c r="L26" s="125"/>
      <c r="M26" s="125"/>
      <c r="N26" s="125"/>
      <c r="O26" s="125"/>
      <c r="P26" s="125" t="s">
        <v>28</v>
      </c>
      <c r="Q26" s="125"/>
      <c r="R26" s="125"/>
      <c r="S26" s="125"/>
      <c r="T26" s="125"/>
    </row>
    <row r="27" spans="1:33" s="23" customFormat="1" ht="12.75" customHeight="1" x14ac:dyDescent="0.2">
      <c r="A27" s="128"/>
      <c r="B27" s="129"/>
      <c r="C27" s="129"/>
      <c r="D27" s="125"/>
      <c r="E27" s="125"/>
      <c r="F27" s="125"/>
      <c r="G27" s="125"/>
      <c r="H27" s="125"/>
      <c r="I27" s="125"/>
      <c r="J27" s="125"/>
      <c r="K27" s="125"/>
      <c r="L27" s="125"/>
      <c r="M27" s="125"/>
      <c r="N27" s="125"/>
      <c r="O27" s="125"/>
      <c r="P27" s="125"/>
      <c r="Q27" s="125"/>
      <c r="R27" s="125"/>
      <c r="S27" s="125"/>
      <c r="T27" s="125"/>
    </row>
    <row r="28" spans="1:33" s="23" customFormat="1" ht="12.75" customHeight="1" x14ac:dyDescent="0.25">
      <c r="A28" s="130"/>
      <c r="B28" s="130"/>
      <c r="C28" s="130"/>
      <c r="D28" s="130"/>
      <c r="E28" s="130"/>
      <c r="F28" s="131"/>
      <c r="G28" s="131"/>
      <c r="H28" s="131"/>
      <c r="I28" s="131"/>
      <c r="J28" s="132" t="s">
        <v>33</v>
      </c>
      <c r="K28" s="130"/>
      <c r="L28" s="130"/>
      <c r="M28" s="130"/>
      <c r="N28" s="130"/>
    </row>
    <row r="29" spans="1:33" s="23" customFormat="1" ht="12.75" customHeight="1" x14ac:dyDescent="0.2">
      <c r="B29" s="131"/>
      <c r="C29" s="131"/>
      <c r="D29" s="131"/>
      <c r="E29" s="131"/>
      <c r="F29" s="131"/>
      <c r="G29" s="131"/>
      <c r="H29" s="131"/>
      <c r="I29" s="131"/>
      <c r="K29" s="131"/>
      <c r="L29" s="131"/>
      <c r="M29" s="131"/>
      <c r="N29" s="131"/>
    </row>
    <row r="30" spans="1:33" ht="12.75" customHeight="1" x14ac:dyDescent="0.2">
      <c r="A30" s="45" t="s">
        <v>0</v>
      </c>
      <c r="B30" s="45">
        <v>1</v>
      </c>
      <c r="C30" s="45">
        <v>2</v>
      </c>
      <c r="D30" s="45">
        <v>3</v>
      </c>
      <c r="E30" s="45">
        <v>4</v>
      </c>
      <c r="F30" s="45">
        <v>5</v>
      </c>
      <c r="G30" s="45">
        <v>6</v>
      </c>
      <c r="H30" s="45">
        <v>7</v>
      </c>
      <c r="I30" s="45">
        <v>8</v>
      </c>
      <c r="J30" s="45">
        <v>9</v>
      </c>
      <c r="K30" s="45">
        <v>10</v>
      </c>
      <c r="L30" s="45">
        <v>11</v>
      </c>
      <c r="M30" s="45">
        <v>12</v>
      </c>
      <c r="N30" s="45">
        <v>13</v>
      </c>
      <c r="O30" s="45">
        <v>14</v>
      </c>
      <c r="P30" s="45">
        <v>15</v>
      </c>
      <c r="Q30" s="45">
        <v>16</v>
      </c>
      <c r="R30" s="45">
        <v>17</v>
      </c>
      <c r="S30" s="45">
        <v>18</v>
      </c>
      <c r="T30" s="45">
        <v>19</v>
      </c>
      <c r="U30" s="45">
        <v>20</v>
      </c>
      <c r="V30" s="45">
        <v>21</v>
      </c>
      <c r="W30" s="45">
        <v>22</v>
      </c>
      <c r="X30" s="45">
        <v>23</v>
      </c>
      <c r="Y30" s="45">
        <v>24</v>
      </c>
      <c r="Z30" s="45">
        <v>25</v>
      </c>
      <c r="AA30" s="45">
        <v>26</v>
      </c>
      <c r="AB30" s="45">
        <v>27</v>
      </c>
      <c r="AC30" s="45">
        <v>28</v>
      </c>
      <c r="AD30" s="45">
        <v>29</v>
      </c>
      <c r="AE30" s="45">
        <v>30</v>
      </c>
      <c r="AF30" s="45">
        <v>31</v>
      </c>
      <c r="AG30" s="48" t="s">
        <v>25</v>
      </c>
    </row>
    <row r="31" spans="1:33" ht="12.75" customHeight="1" x14ac:dyDescent="0.2">
      <c r="A31" s="31" t="s">
        <v>31</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3">
        <f>SUM(B31:AF31)</f>
        <v>0</v>
      </c>
    </row>
    <row r="32" spans="1:33" ht="12.75" customHeight="1" x14ac:dyDescent="0.2"/>
    <row r="33" spans="1:33" ht="12.75" customHeight="1" x14ac:dyDescent="0.2">
      <c r="A33" s="40"/>
      <c r="B33" s="40"/>
      <c r="C33" s="40"/>
      <c r="D33" s="40"/>
      <c r="E33" s="40"/>
      <c r="F33" s="40"/>
      <c r="G33" s="40"/>
      <c r="H33" s="40"/>
      <c r="I33" s="40"/>
      <c r="J33" s="40"/>
      <c r="K33" s="40"/>
      <c r="L33" s="40"/>
      <c r="M33" s="40"/>
      <c r="N33" s="40"/>
      <c r="O33" s="40"/>
      <c r="P33" s="40"/>
      <c r="Q33" s="40"/>
      <c r="R33" s="40"/>
      <c r="S33" s="36"/>
      <c r="T33" s="40"/>
      <c r="U33" s="40"/>
      <c r="V33" s="40"/>
      <c r="W33" s="40"/>
      <c r="X33" s="40"/>
      <c r="Y33" s="40"/>
      <c r="Z33" s="40"/>
      <c r="AA33" s="40"/>
      <c r="AB33" s="40"/>
      <c r="AC33" s="40"/>
      <c r="AD33" s="40"/>
      <c r="AE33" s="40"/>
      <c r="AF33" s="40"/>
      <c r="AG33" s="40"/>
    </row>
    <row r="34" spans="1:33" ht="12.75" customHeight="1" x14ac:dyDescent="0.2">
      <c r="A34" s="45" t="s">
        <v>1</v>
      </c>
      <c r="B34" s="45">
        <v>1</v>
      </c>
      <c r="C34" s="45">
        <v>2</v>
      </c>
      <c r="D34" s="45">
        <v>3</v>
      </c>
      <c r="E34" s="45">
        <v>4</v>
      </c>
      <c r="F34" s="45">
        <v>5</v>
      </c>
      <c r="G34" s="45">
        <v>6</v>
      </c>
      <c r="H34" s="45">
        <v>7</v>
      </c>
      <c r="I34" s="45">
        <v>8</v>
      </c>
      <c r="J34" s="45">
        <v>9</v>
      </c>
      <c r="K34" s="45">
        <v>10</v>
      </c>
      <c r="L34" s="45">
        <v>11</v>
      </c>
      <c r="M34" s="45">
        <v>12</v>
      </c>
      <c r="N34" s="45">
        <v>13</v>
      </c>
      <c r="O34" s="45">
        <v>14</v>
      </c>
      <c r="P34" s="45">
        <v>15</v>
      </c>
      <c r="Q34" s="45">
        <v>16</v>
      </c>
      <c r="R34" s="45">
        <v>17</v>
      </c>
      <c r="S34" s="45">
        <v>18</v>
      </c>
      <c r="T34" s="45">
        <v>19</v>
      </c>
      <c r="U34" s="45">
        <v>20</v>
      </c>
      <c r="V34" s="45">
        <v>21</v>
      </c>
      <c r="W34" s="45">
        <v>22</v>
      </c>
      <c r="X34" s="45">
        <v>23</v>
      </c>
      <c r="Y34" s="45">
        <v>24</v>
      </c>
      <c r="Z34" s="45">
        <v>25</v>
      </c>
      <c r="AA34" s="45">
        <v>26</v>
      </c>
      <c r="AB34" s="45">
        <v>27</v>
      </c>
      <c r="AC34" s="45">
        <v>28</v>
      </c>
      <c r="AD34" s="45">
        <v>29</v>
      </c>
      <c r="AE34" s="45">
        <v>30</v>
      </c>
      <c r="AF34" s="45">
        <v>31</v>
      </c>
      <c r="AG34" s="48" t="s">
        <v>25</v>
      </c>
    </row>
    <row r="35" spans="1:33" ht="12.75" customHeight="1" x14ac:dyDescent="0.2">
      <c r="A35" s="31" t="s">
        <v>31</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3"/>
      <c r="AF35" s="43"/>
      <c r="AG35" s="43">
        <f>SUM(B35:AF35)</f>
        <v>0</v>
      </c>
    </row>
    <row r="36" spans="1:33" ht="12.75" customHeight="1" x14ac:dyDescent="0.2"/>
    <row r="37" spans="1:33" ht="12.75" customHeight="1"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54"/>
    </row>
    <row r="38" spans="1:33" ht="12.75" customHeight="1" x14ac:dyDescent="0.2">
      <c r="A38" s="45" t="s">
        <v>2</v>
      </c>
      <c r="B38" s="45">
        <v>1</v>
      </c>
      <c r="C38" s="45">
        <v>2</v>
      </c>
      <c r="D38" s="45">
        <v>3</v>
      </c>
      <c r="E38" s="45">
        <v>4</v>
      </c>
      <c r="F38" s="45">
        <v>5</v>
      </c>
      <c r="G38" s="45">
        <v>6</v>
      </c>
      <c r="H38" s="45">
        <v>7</v>
      </c>
      <c r="I38" s="45">
        <v>8</v>
      </c>
      <c r="J38" s="45">
        <v>9</v>
      </c>
      <c r="K38" s="45">
        <v>10</v>
      </c>
      <c r="L38" s="45">
        <v>11</v>
      </c>
      <c r="M38" s="45">
        <v>12</v>
      </c>
      <c r="N38" s="45">
        <v>13</v>
      </c>
      <c r="O38" s="45">
        <v>14</v>
      </c>
      <c r="P38" s="45">
        <v>15</v>
      </c>
      <c r="Q38" s="45">
        <v>16</v>
      </c>
      <c r="R38" s="45">
        <v>17</v>
      </c>
      <c r="S38" s="45">
        <v>18</v>
      </c>
      <c r="T38" s="45">
        <v>19</v>
      </c>
      <c r="U38" s="45">
        <v>20</v>
      </c>
      <c r="V38" s="45">
        <v>21</v>
      </c>
      <c r="W38" s="45">
        <v>22</v>
      </c>
      <c r="X38" s="45">
        <v>23</v>
      </c>
      <c r="Y38" s="45">
        <v>24</v>
      </c>
      <c r="Z38" s="45">
        <v>25</v>
      </c>
      <c r="AA38" s="45">
        <v>26</v>
      </c>
      <c r="AB38" s="45">
        <v>27</v>
      </c>
      <c r="AC38" s="45">
        <v>28</v>
      </c>
      <c r="AD38" s="45">
        <v>29</v>
      </c>
      <c r="AE38" s="45">
        <v>30</v>
      </c>
      <c r="AF38" s="45">
        <v>31</v>
      </c>
      <c r="AG38" s="48" t="s">
        <v>25</v>
      </c>
    </row>
    <row r="39" spans="1:33" ht="12.75" customHeight="1" x14ac:dyDescent="0.2">
      <c r="A39" s="31" t="s">
        <v>31</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3">
        <f t="shared" ref="AG39" si="0">SUM(B39:AF39)</f>
        <v>0</v>
      </c>
    </row>
    <row r="40" spans="1:33" ht="12.75" customHeight="1" x14ac:dyDescent="0.2"/>
    <row r="41" spans="1:33" ht="12.75" customHeight="1" x14ac:dyDescent="0.2">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5"/>
      <c r="AG41" s="35"/>
    </row>
    <row r="42" spans="1:33" ht="12.75" customHeight="1" x14ac:dyDescent="0.2">
      <c r="A42" s="45" t="s">
        <v>3</v>
      </c>
      <c r="B42" s="45">
        <v>1</v>
      </c>
      <c r="C42" s="45">
        <v>2</v>
      </c>
      <c r="D42" s="45">
        <v>3</v>
      </c>
      <c r="E42" s="45">
        <v>4</v>
      </c>
      <c r="F42" s="45">
        <v>5</v>
      </c>
      <c r="G42" s="45">
        <v>6</v>
      </c>
      <c r="H42" s="45">
        <v>7</v>
      </c>
      <c r="I42" s="45">
        <v>8</v>
      </c>
      <c r="J42" s="45">
        <v>9</v>
      </c>
      <c r="K42" s="45">
        <v>10</v>
      </c>
      <c r="L42" s="45">
        <v>11</v>
      </c>
      <c r="M42" s="45">
        <v>12</v>
      </c>
      <c r="N42" s="45">
        <v>13</v>
      </c>
      <c r="O42" s="45">
        <v>14</v>
      </c>
      <c r="P42" s="45">
        <v>15</v>
      </c>
      <c r="Q42" s="45">
        <v>16</v>
      </c>
      <c r="R42" s="45">
        <v>17</v>
      </c>
      <c r="S42" s="45">
        <v>18</v>
      </c>
      <c r="T42" s="45">
        <v>19</v>
      </c>
      <c r="U42" s="45">
        <v>20</v>
      </c>
      <c r="V42" s="45">
        <v>21</v>
      </c>
      <c r="W42" s="45">
        <v>22</v>
      </c>
      <c r="X42" s="45">
        <v>23</v>
      </c>
      <c r="Y42" s="45">
        <v>24</v>
      </c>
      <c r="Z42" s="45">
        <v>25</v>
      </c>
      <c r="AA42" s="45">
        <v>26</v>
      </c>
      <c r="AB42" s="45">
        <v>27</v>
      </c>
      <c r="AC42" s="45">
        <v>28</v>
      </c>
      <c r="AD42" s="45">
        <v>29</v>
      </c>
      <c r="AE42" s="45">
        <v>30</v>
      </c>
      <c r="AF42" s="45">
        <v>31</v>
      </c>
      <c r="AG42" s="48" t="s">
        <v>25</v>
      </c>
    </row>
    <row r="43" spans="1:33" ht="12.75" customHeight="1" x14ac:dyDescent="0.2">
      <c r="A43" s="31" t="s">
        <v>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3"/>
      <c r="AG43" s="43">
        <f t="shared" ref="AG43" si="1">SUM(B43:AF43)</f>
        <v>0</v>
      </c>
    </row>
    <row r="44" spans="1:33" ht="12.75" customHeight="1" x14ac:dyDescent="0.2"/>
    <row r="45" spans="1:33" ht="12.75" customHeight="1" x14ac:dyDescent="0.2">
      <c r="A45" s="33"/>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5"/>
      <c r="AG45" s="35"/>
    </row>
    <row r="46" spans="1:33" ht="12.75" customHeight="1" x14ac:dyDescent="0.2">
      <c r="A46" s="45" t="s">
        <v>4</v>
      </c>
      <c r="B46" s="45">
        <v>1</v>
      </c>
      <c r="C46" s="45">
        <v>2</v>
      </c>
      <c r="D46" s="45">
        <v>3</v>
      </c>
      <c r="E46" s="45">
        <v>4</v>
      </c>
      <c r="F46" s="45">
        <v>5</v>
      </c>
      <c r="G46" s="45">
        <v>6</v>
      </c>
      <c r="H46" s="45">
        <v>7</v>
      </c>
      <c r="I46" s="45">
        <v>8</v>
      </c>
      <c r="J46" s="45">
        <v>9</v>
      </c>
      <c r="K46" s="45">
        <v>10</v>
      </c>
      <c r="L46" s="45">
        <v>11</v>
      </c>
      <c r="M46" s="45">
        <v>12</v>
      </c>
      <c r="N46" s="45">
        <v>13</v>
      </c>
      <c r="O46" s="45">
        <v>14</v>
      </c>
      <c r="P46" s="45">
        <v>15</v>
      </c>
      <c r="Q46" s="45">
        <v>16</v>
      </c>
      <c r="R46" s="45">
        <v>17</v>
      </c>
      <c r="S46" s="45">
        <v>18</v>
      </c>
      <c r="T46" s="45">
        <v>19</v>
      </c>
      <c r="U46" s="45">
        <v>20</v>
      </c>
      <c r="V46" s="45">
        <v>21</v>
      </c>
      <c r="W46" s="45">
        <v>22</v>
      </c>
      <c r="X46" s="45">
        <v>23</v>
      </c>
      <c r="Y46" s="45">
        <v>24</v>
      </c>
      <c r="Z46" s="45">
        <v>25</v>
      </c>
      <c r="AA46" s="45">
        <v>26</v>
      </c>
      <c r="AB46" s="45">
        <v>27</v>
      </c>
      <c r="AC46" s="45">
        <v>28</v>
      </c>
      <c r="AD46" s="45">
        <v>29</v>
      </c>
      <c r="AE46" s="45">
        <v>30</v>
      </c>
      <c r="AF46" s="45">
        <v>31</v>
      </c>
      <c r="AG46" s="48" t="s">
        <v>25</v>
      </c>
    </row>
    <row r="47" spans="1:33" ht="12.75" customHeight="1" x14ac:dyDescent="0.2">
      <c r="A47" s="31" t="s">
        <v>32</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3">
        <f t="shared" ref="AG47" si="2">SUM(B47:AF47)</f>
        <v>0</v>
      </c>
    </row>
    <row r="48" spans="1:33" ht="12.75" customHeight="1" x14ac:dyDescent="0.2"/>
    <row r="49" spans="1:33" ht="12.75" customHeight="1" x14ac:dyDescent="0.2">
      <c r="A49" s="33"/>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5"/>
    </row>
    <row r="50" spans="1:33" ht="12.75" customHeight="1" x14ac:dyDescent="0.2">
      <c r="A50" s="45" t="s">
        <v>5</v>
      </c>
      <c r="B50" s="45">
        <v>1</v>
      </c>
      <c r="C50" s="45">
        <v>2</v>
      </c>
      <c r="D50" s="45">
        <v>3</v>
      </c>
      <c r="E50" s="45">
        <v>4</v>
      </c>
      <c r="F50" s="45">
        <v>5</v>
      </c>
      <c r="G50" s="45">
        <v>6</v>
      </c>
      <c r="H50" s="45">
        <v>7</v>
      </c>
      <c r="I50" s="45">
        <v>8</v>
      </c>
      <c r="J50" s="45">
        <v>9</v>
      </c>
      <c r="K50" s="45">
        <v>10</v>
      </c>
      <c r="L50" s="45">
        <v>11</v>
      </c>
      <c r="M50" s="45">
        <v>12</v>
      </c>
      <c r="N50" s="45">
        <v>13</v>
      </c>
      <c r="O50" s="45">
        <v>14</v>
      </c>
      <c r="P50" s="45">
        <v>15</v>
      </c>
      <c r="Q50" s="45">
        <v>16</v>
      </c>
      <c r="R50" s="45">
        <v>17</v>
      </c>
      <c r="S50" s="45">
        <v>18</v>
      </c>
      <c r="T50" s="45">
        <v>19</v>
      </c>
      <c r="U50" s="45">
        <v>20</v>
      </c>
      <c r="V50" s="45">
        <v>21</v>
      </c>
      <c r="W50" s="45">
        <v>22</v>
      </c>
      <c r="X50" s="45">
        <v>23</v>
      </c>
      <c r="Y50" s="45">
        <v>24</v>
      </c>
      <c r="Z50" s="45">
        <v>25</v>
      </c>
      <c r="AA50" s="45">
        <v>26</v>
      </c>
      <c r="AB50" s="45">
        <v>27</v>
      </c>
      <c r="AC50" s="45">
        <v>28</v>
      </c>
      <c r="AD50" s="45">
        <v>29</v>
      </c>
      <c r="AE50" s="45">
        <v>30</v>
      </c>
      <c r="AF50" s="45">
        <v>31</v>
      </c>
      <c r="AG50" s="48" t="s">
        <v>25</v>
      </c>
    </row>
    <row r="51" spans="1:33" ht="12.75" customHeight="1" x14ac:dyDescent="0.2">
      <c r="A51" s="31" t="s">
        <v>31</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3"/>
      <c r="AG51" s="43">
        <f t="shared" ref="AG51" si="3">SUM(B51:AF51)</f>
        <v>0</v>
      </c>
    </row>
    <row r="52" spans="1:33" ht="12.75" customHeight="1" x14ac:dyDescent="0.2"/>
    <row r="53" spans="1:33" ht="12.75" customHeight="1" x14ac:dyDescent="0.2">
      <c r="A53" s="33"/>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5"/>
    </row>
    <row r="54" spans="1:33" ht="12.75" customHeight="1" x14ac:dyDescent="0.2">
      <c r="A54" s="45" t="s">
        <v>6</v>
      </c>
      <c r="B54" s="45">
        <v>1</v>
      </c>
      <c r="C54" s="45">
        <v>2</v>
      </c>
      <c r="D54" s="45">
        <v>3</v>
      </c>
      <c r="E54" s="45">
        <v>4</v>
      </c>
      <c r="F54" s="45">
        <v>5</v>
      </c>
      <c r="G54" s="45">
        <v>6</v>
      </c>
      <c r="H54" s="45">
        <v>7</v>
      </c>
      <c r="I54" s="45">
        <v>8</v>
      </c>
      <c r="J54" s="45">
        <v>9</v>
      </c>
      <c r="K54" s="45">
        <v>10</v>
      </c>
      <c r="L54" s="45">
        <v>11</v>
      </c>
      <c r="M54" s="45">
        <v>12</v>
      </c>
      <c r="N54" s="45">
        <v>13</v>
      </c>
      <c r="O54" s="45">
        <v>14</v>
      </c>
      <c r="P54" s="45">
        <v>15</v>
      </c>
      <c r="Q54" s="45">
        <v>16</v>
      </c>
      <c r="R54" s="45">
        <v>17</v>
      </c>
      <c r="S54" s="45">
        <v>18</v>
      </c>
      <c r="T54" s="45">
        <v>19</v>
      </c>
      <c r="U54" s="45">
        <v>20</v>
      </c>
      <c r="V54" s="45">
        <v>21</v>
      </c>
      <c r="W54" s="45">
        <v>22</v>
      </c>
      <c r="X54" s="45">
        <v>23</v>
      </c>
      <c r="Y54" s="45">
        <v>24</v>
      </c>
      <c r="Z54" s="45">
        <v>25</v>
      </c>
      <c r="AA54" s="45">
        <v>26</v>
      </c>
      <c r="AB54" s="45">
        <v>27</v>
      </c>
      <c r="AC54" s="45">
        <v>28</v>
      </c>
      <c r="AD54" s="45">
        <v>29</v>
      </c>
      <c r="AE54" s="45">
        <v>30</v>
      </c>
      <c r="AF54" s="45">
        <v>31</v>
      </c>
      <c r="AG54" s="48" t="s">
        <v>25</v>
      </c>
    </row>
    <row r="55" spans="1:33" ht="12.75" customHeight="1" x14ac:dyDescent="0.2">
      <c r="A55" s="31" t="s">
        <v>31</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3">
        <f t="shared" ref="AG55" si="4">SUM(B55:AF55)</f>
        <v>0</v>
      </c>
    </row>
    <row r="56" spans="1:33" ht="12.75" customHeight="1" x14ac:dyDescent="0.2">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row>
    <row r="57" spans="1:33" ht="12.75" customHeight="1" x14ac:dyDescent="0.2">
      <c r="A57" s="33"/>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7"/>
    </row>
    <row r="58" spans="1:33" ht="12.75" customHeight="1" x14ac:dyDescent="0.2">
      <c r="A58" s="45" t="s">
        <v>7</v>
      </c>
      <c r="B58" s="45">
        <v>1</v>
      </c>
      <c r="C58" s="45">
        <v>2</v>
      </c>
      <c r="D58" s="45">
        <v>3</v>
      </c>
      <c r="E58" s="45">
        <v>4</v>
      </c>
      <c r="F58" s="45">
        <v>5</v>
      </c>
      <c r="G58" s="45">
        <v>6</v>
      </c>
      <c r="H58" s="45">
        <v>7</v>
      </c>
      <c r="I58" s="45">
        <v>8</v>
      </c>
      <c r="J58" s="45">
        <v>9</v>
      </c>
      <c r="K58" s="45">
        <v>10</v>
      </c>
      <c r="L58" s="45">
        <v>11</v>
      </c>
      <c r="M58" s="45">
        <v>12</v>
      </c>
      <c r="N58" s="45">
        <v>13</v>
      </c>
      <c r="O58" s="45">
        <v>14</v>
      </c>
      <c r="P58" s="45">
        <v>15</v>
      </c>
      <c r="Q58" s="45">
        <v>16</v>
      </c>
      <c r="R58" s="45">
        <v>17</v>
      </c>
      <c r="S58" s="45">
        <v>18</v>
      </c>
      <c r="T58" s="45">
        <v>19</v>
      </c>
      <c r="U58" s="45">
        <v>20</v>
      </c>
      <c r="V58" s="45">
        <v>21</v>
      </c>
      <c r="W58" s="45">
        <v>22</v>
      </c>
      <c r="X58" s="45">
        <v>23</v>
      </c>
      <c r="Y58" s="45">
        <v>24</v>
      </c>
      <c r="Z58" s="45">
        <v>25</v>
      </c>
      <c r="AA58" s="45">
        <v>26</v>
      </c>
      <c r="AB58" s="45">
        <v>27</v>
      </c>
      <c r="AC58" s="45">
        <v>28</v>
      </c>
      <c r="AD58" s="45">
        <v>29</v>
      </c>
      <c r="AE58" s="45">
        <v>30</v>
      </c>
      <c r="AF58" s="45">
        <v>31</v>
      </c>
      <c r="AG58" s="48" t="s">
        <v>25</v>
      </c>
    </row>
    <row r="59" spans="1:33" ht="12.75" customHeight="1" x14ac:dyDescent="0.2">
      <c r="A59" s="31" t="s">
        <v>31</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3">
        <f t="shared" ref="AG59" si="5">SUM(B59:AF59)</f>
        <v>0</v>
      </c>
    </row>
    <row r="60" spans="1:33" s="15" customFormat="1" ht="12.75" customHeight="1"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row>
    <row r="61" spans="1:33" s="15" customFormat="1" ht="12.75" customHeight="1" x14ac:dyDescent="0.2">
      <c r="C61" s="16"/>
      <c r="D61" s="16"/>
      <c r="E61" s="16"/>
      <c r="F61" s="16"/>
      <c r="G61" s="16"/>
      <c r="H61" s="38"/>
      <c r="I61" s="38"/>
      <c r="J61" s="38"/>
      <c r="K61" s="38"/>
      <c r="L61" s="16"/>
      <c r="M61" s="16"/>
      <c r="N61" s="16"/>
      <c r="O61" s="16"/>
      <c r="P61" s="16"/>
    </row>
    <row r="62" spans="1:33" s="15" customFormat="1" ht="12.75" customHeight="1" x14ac:dyDescent="0.2">
      <c r="A62" s="45" t="s">
        <v>8</v>
      </c>
      <c r="B62" s="45">
        <v>1</v>
      </c>
      <c r="C62" s="45">
        <v>2</v>
      </c>
      <c r="D62" s="45">
        <v>3</v>
      </c>
      <c r="E62" s="45">
        <v>4</v>
      </c>
      <c r="F62" s="45">
        <v>5</v>
      </c>
      <c r="G62" s="45">
        <v>6</v>
      </c>
      <c r="H62" s="45">
        <v>7</v>
      </c>
      <c r="I62" s="45">
        <v>8</v>
      </c>
      <c r="J62" s="45">
        <v>9</v>
      </c>
      <c r="K62" s="45">
        <v>10</v>
      </c>
      <c r="L62" s="45">
        <v>11</v>
      </c>
      <c r="M62" s="45">
        <v>12</v>
      </c>
      <c r="N62" s="45">
        <v>13</v>
      </c>
      <c r="O62" s="45">
        <v>14</v>
      </c>
      <c r="P62" s="45">
        <v>15</v>
      </c>
      <c r="Q62" s="45">
        <v>16</v>
      </c>
      <c r="R62" s="45">
        <v>17</v>
      </c>
      <c r="S62" s="45">
        <v>18</v>
      </c>
      <c r="T62" s="45">
        <v>19</v>
      </c>
      <c r="U62" s="45">
        <v>20</v>
      </c>
      <c r="V62" s="45">
        <v>21</v>
      </c>
      <c r="W62" s="45">
        <v>22</v>
      </c>
      <c r="X62" s="45">
        <v>23</v>
      </c>
      <c r="Y62" s="45">
        <v>24</v>
      </c>
      <c r="Z62" s="45">
        <v>25</v>
      </c>
      <c r="AA62" s="45">
        <v>26</v>
      </c>
      <c r="AB62" s="45">
        <v>27</v>
      </c>
      <c r="AC62" s="45">
        <v>28</v>
      </c>
      <c r="AD62" s="45">
        <v>29</v>
      </c>
      <c r="AE62" s="45">
        <v>30</v>
      </c>
      <c r="AF62" s="45">
        <v>31</v>
      </c>
      <c r="AG62" s="48" t="s">
        <v>25</v>
      </c>
    </row>
    <row r="63" spans="1:33" ht="12.75" customHeight="1" x14ac:dyDescent="0.2">
      <c r="A63" s="31" t="s">
        <v>31</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3"/>
      <c r="AG63" s="43">
        <f t="shared" ref="AG63" si="6">SUM(B63:AF63)</f>
        <v>0</v>
      </c>
    </row>
    <row r="64" spans="1:33" ht="12.75" customHeight="1" x14ac:dyDescent="0.2"/>
    <row r="65" spans="1:33" ht="12.75" customHeight="1" x14ac:dyDescent="0.2"/>
    <row r="66" spans="1:33" ht="12.75" customHeight="1" x14ac:dyDescent="0.2">
      <c r="A66" s="45" t="s">
        <v>9</v>
      </c>
      <c r="B66" s="45">
        <v>1</v>
      </c>
      <c r="C66" s="45">
        <v>2</v>
      </c>
      <c r="D66" s="45">
        <v>3</v>
      </c>
      <c r="E66" s="45">
        <v>4</v>
      </c>
      <c r="F66" s="45">
        <v>5</v>
      </c>
      <c r="G66" s="45">
        <v>6</v>
      </c>
      <c r="H66" s="45">
        <v>7</v>
      </c>
      <c r="I66" s="45">
        <v>8</v>
      </c>
      <c r="J66" s="45">
        <v>9</v>
      </c>
      <c r="K66" s="45">
        <v>10</v>
      </c>
      <c r="L66" s="45">
        <v>11</v>
      </c>
      <c r="M66" s="45">
        <v>12</v>
      </c>
      <c r="N66" s="45">
        <v>13</v>
      </c>
      <c r="O66" s="45">
        <v>14</v>
      </c>
      <c r="P66" s="45">
        <v>15</v>
      </c>
      <c r="Q66" s="45">
        <v>16</v>
      </c>
      <c r="R66" s="45">
        <v>17</v>
      </c>
      <c r="S66" s="45">
        <v>18</v>
      </c>
      <c r="T66" s="45">
        <v>19</v>
      </c>
      <c r="U66" s="45">
        <v>20</v>
      </c>
      <c r="V66" s="45">
        <v>21</v>
      </c>
      <c r="W66" s="45">
        <v>22</v>
      </c>
      <c r="X66" s="45">
        <v>23</v>
      </c>
      <c r="Y66" s="45">
        <v>24</v>
      </c>
      <c r="Z66" s="45">
        <v>25</v>
      </c>
      <c r="AA66" s="45">
        <v>26</v>
      </c>
      <c r="AB66" s="45">
        <v>27</v>
      </c>
      <c r="AC66" s="45">
        <v>28</v>
      </c>
      <c r="AD66" s="45">
        <v>29</v>
      </c>
      <c r="AE66" s="45">
        <v>30</v>
      </c>
      <c r="AF66" s="45">
        <v>31</v>
      </c>
      <c r="AG66" s="48" t="s">
        <v>25</v>
      </c>
    </row>
    <row r="67" spans="1:33" ht="12.75" customHeight="1" x14ac:dyDescent="0.2">
      <c r="A67" s="31" t="s">
        <v>32</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3">
        <f t="shared" ref="AG67" si="7">SUM(B67:AF67)</f>
        <v>0</v>
      </c>
    </row>
    <row r="68" spans="1:33" ht="12.75" customHeight="1" x14ac:dyDescent="0.2"/>
    <row r="69" spans="1:33" ht="12.75" customHeight="1" x14ac:dyDescent="0.2"/>
    <row r="70" spans="1:33" ht="12.75" customHeight="1" x14ac:dyDescent="0.2">
      <c r="A70" s="45" t="s">
        <v>10</v>
      </c>
      <c r="B70" s="45">
        <v>1</v>
      </c>
      <c r="C70" s="45">
        <v>2</v>
      </c>
      <c r="D70" s="45">
        <v>3</v>
      </c>
      <c r="E70" s="45">
        <v>4</v>
      </c>
      <c r="F70" s="45">
        <v>5</v>
      </c>
      <c r="G70" s="45">
        <v>6</v>
      </c>
      <c r="H70" s="45">
        <v>7</v>
      </c>
      <c r="I70" s="45">
        <v>8</v>
      </c>
      <c r="J70" s="45">
        <v>9</v>
      </c>
      <c r="K70" s="45">
        <v>10</v>
      </c>
      <c r="L70" s="45">
        <v>11</v>
      </c>
      <c r="M70" s="45">
        <v>12</v>
      </c>
      <c r="N70" s="45">
        <v>13</v>
      </c>
      <c r="O70" s="45">
        <v>14</v>
      </c>
      <c r="P70" s="45">
        <v>15</v>
      </c>
      <c r="Q70" s="45">
        <v>16</v>
      </c>
      <c r="R70" s="45">
        <v>17</v>
      </c>
      <c r="S70" s="45">
        <v>18</v>
      </c>
      <c r="T70" s="45">
        <v>19</v>
      </c>
      <c r="U70" s="45">
        <v>20</v>
      </c>
      <c r="V70" s="45">
        <v>21</v>
      </c>
      <c r="W70" s="45">
        <v>22</v>
      </c>
      <c r="X70" s="45">
        <v>23</v>
      </c>
      <c r="Y70" s="45">
        <v>24</v>
      </c>
      <c r="Z70" s="45">
        <v>25</v>
      </c>
      <c r="AA70" s="45">
        <v>26</v>
      </c>
      <c r="AB70" s="45">
        <v>27</v>
      </c>
      <c r="AC70" s="45">
        <v>28</v>
      </c>
      <c r="AD70" s="45">
        <v>29</v>
      </c>
      <c r="AE70" s="45">
        <v>30</v>
      </c>
      <c r="AF70" s="45">
        <v>31</v>
      </c>
      <c r="AG70" s="48" t="s">
        <v>25</v>
      </c>
    </row>
    <row r="71" spans="1:33" ht="12.75" customHeight="1" x14ac:dyDescent="0.2">
      <c r="A71" s="31" t="s">
        <v>31</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3"/>
      <c r="AG71" s="43">
        <f t="shared" ref="AG71" si="8">SUM(B71:AF71)</f>
        <v>0</v>
      </c>
    </row>
    <row r="72" spans="1:33" ht="12.75" customHeight="1" x14ac:dyDescent="0.2"/>
    <row r="73" spans="1:33" ht="12.75" customHeight="1" x14ac:dyDescent="0.2"/>
    <row r="74" spans="1:33" ht="12.75" customHeight="1" x14ac:dyDescent="0.2">
      <c r="A74" s="45" t="s">
        <v>11</v>
      </c>
      <c r="B74" s="45">
        <v>1</v>
      </c>
      <c r="C74" s="45">
        <v>2</v>
      </c>
      <c r="D74" s="45">
        <v>3</v>
      </c>
      <c r="E74" s="45">
        <v>4</v>
      </c>
      <c r="F74" s="45">
        <v>5</v>
      </c>
      <c r="G74" s="45">
        <v>6</v>
      </c>
      <c r="H74" s="45">
        <v>7</v>
      </c>
      <c r="I74" s="45">
        <v>8</v>
      </c>
      <c r="J74" s="45">
        <v>9</v>
      </c>
      <c r="K74" s="45">
        <v>10</v>
      </c>
      <c r="L74" s="45">
        <v>11</v>
      </c>
      <c r="M74" s="45">
        <v>12</v>
      </c>
      <c r="N74" s="45">
        <v>13</v>
      </c>
      <c r="O74" s="45">
        <v>14</v>
      </c>
      <c r="P74" s="45">
        <v>15</v>
      </c>
      <c r="Q74" s="45">
        <v>16</v>
      </c>
      <c r="R74" s="45">
        <v>17</v>
      </c>
      <c r="S74" s="45">
        <v>18</v>
      </c>
      <c r="T74" s="45">
        <v>19</v>
      </c>
      <c r="U74" s="45">
        <v>20</v>
      </c>
      <c r="V74" s="45">
        <v>21</v>
      </c>
      <c r="W74" s="45">
        <v>22</v>
      </c>
      <c r="X74" s="45">
        <v>23</v>
      </c>
      <c r="Y74" s="45">
        <v>24</v>
      </c>
      <c r="Z74" s="45">
        <v>25</v>
      </c>
      <c r="AA74" s="45">
        <v>26</v>
      </c>
      <c r="AB74" s="45">
        <v>27</v>
      </c>
      <c r="AC74" s="45">
        <v>28</v>
      </c>
      <c r="AD74" s="45">
        <v>29</v>
      </c>
      <c r="AE74" s="45">
        <v>30</v>
      </c>
      <c r="AF74" s="45">
        <v>31</v>
      </c>
      <c r="AG74" s="48" t="s">
        <v>25</v>
      </c>
    </row>
    <row r="75" spans="1:33" ht="12.75" customHeight="1" x14ac:dyDescent="0.2">
      <c r="A75" s="31" t="s">
        <v>31</v>
      </c>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3">
        <f t="shared" ref="AG75" si="9">SUM(B75:AF75)</f>
        <v>0</v>
      </c>
    </row>
    <row r="76" spans="1:33" ht="12.75" customHeight="1" x14ac:dyDescent="0.2"/>
    <row r="77" spans="1:33" ht="12.75" customHeight="1" thickBot="1" x14ac:dyDescent="0.25">
      <c r="A77" s="149"/>
      <c r="B77" s="149"/>
      <c r="C77" s="149"/>
    </row>
    <row r="78" spans="1:33" ht="12.75" customHeight="1" x14ac:dyDescent="0.2">
      <c r="A78" s="51" t="s">
        <v>17</v>
      </c>
      <c r="B78" s="51"/>
      <c r="C78" s="51"/>
      <c r="D78" s="52"/>
      <c r="E78" s="52"/>
      <c r="F78" s="52"/>
      <c r="G78" s="52"/>
      <c r="H78" s="52"/>
      <c r="I78" s="52"/>
      <c r="J78" s="52"/>
      <c r="K78" s="52"/>
      <c r="L78" s="52"/>
      <c r="M78" s="52"/>
      <c r="N78" s="52"/>
      <c r="O78" s="53"/>
    </row>
    <row r="79" spans="1:33" ht="12.75" customHeight="1" x14ac:dyDescent="0.2">
      <c r="A79" s="51"/>
      <c r="B79" s="51"/>
      <c r="C79" s="51"/>
      <c r="D79" s="52"/>
      <c r="E79" s="52"/>
      <c r="F79" s="52"/>
      <c r="G79" s="52"/>
      <c r="H79" s="52"/>
      <c r="I79" s="52"/>
      <c r="J79" s="52"/>
      <c r="K79" s="52"/>
      <c r="L79" s="52"/>
      <c r="M79" s="52"/>
      <c r="N79" s="52"/>
      <c r="O79" s="53"/>
    </row>
    <row r="80" spans="1:33" ht="12.75" customHeight="1" x14ac:dyDescent="0.2">
      <c r="A80" s="52"/>
      <c r="B80" s="52"/>
      <c r="C80" s="52"/>
      <c r="D80" s="52"/>
      <c r="E80" s="52"/>
      <c r="F80" s="52"/>
      <c r="G80" s="52"/>
      <c r="H80" s="52"/>
      <c r="I80" s="52"/>
      <c r="J80" s="52"/>
      <c r="K80" s="52"/>
      <c r="L80" s="52"/>
      <c r="M80" s="52"/>
      <c r="N80" s="52"/>
      <c r="O80" s="53"/>
    </row>
    <row r="81" spans="1:15" ht="12.75" customHeight="1" thickBot="1" x14ac:dyDescent="0.25">
      <c r="A81" s="149"/>
      <c r="B81" s="149"/>
      <c r="C81" s="149"/>
      <c r="D81" s="149"/>
      <c r="E81" s="149"/>
      <c r="F81" s="52"/>
      <c r="G81" s="52"/>
      <c r="H81" s="52"/>
      <c r="I81" s="52"/>
      <c r="J81" s="149"/>
      <c r="K81" s="149"/>
      <c r="L81" s="149"/>
      <c r="M81" s="149"/>
      <c r="N81" s="149"/>
      <c r="O81" s="53"/>
    </row>
    <row r="82" spans="1:15" ht="12.75" customHeight="1" x14ac:dyDescent="0.2">
      <c r="A82" s="52" t="s">
        <v>27</v>
      </c>
      <c r="B82" s="52"/>
      <c r="C82" s="52"/>
      <c r="D82" s="52"/>
      <c r="E82" s="52"/>
      <c r="F82" s="52"/>
      <c r="G82" s="52"/>
      <c r="H82" s="52"/>
      <c r="I82" s="52"/>
      <c r="J82" s="52" t="s">
        <v>28</v>
      </c>
      <c r="K82" s="52"/>
      <c r="L82" s="52"/>
      <c r="M82" s="52"/>
      <c r="N82" s="52"/>
      <c r="O82" s="53"/>
    </row>
    <row r="83" spans="1:15" ht="12.75" customHeight="1" x14ac:dyDescent="0.2">
      <c r="A83" s="52"/>
      <c r="B83" s="52"/>
      <c r="C83" s="52"/>
      <c r="D83" s="52"/>
      <c r="E83" s="52"/>
      <c r="F83" s="52"/>
      <c r="G83" s="52"/>
      <c r="H83" s="52"/>
      <c r="I83" s="52"/>
      <c r="J83" s="52"/>
      <c r="K83" s="52"/>
      <c r="L83" s="52"/>
      <c r="M83" s="52"/>
      <c r="N83" s="52"/>
    </row>
    <row r="84" spans="1:15" ht="12.75" customHeight="1" x14ac:dyDescent="0.2"/>
    <row r="85" spans="1:15" ht="12.75" customHeight="1" x14ac:dyDescent="0.2"/>
  </sheetData>
  <sheetProtection algorithmName="SHA-512" hashValue="44QO1MmAScSfFG+gISOzscCvrbKUSH8ESAcafTCzhjE2YXcLgQV/1s/6OpwKhY8hLrd1lfufRvI30ajzB2iEZw==" saltValue="1cUfer2olxBENdOSWqF25A=="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D11">
    <cfRule type="expression" dxfId="517" priority="48">
      <formula>$D$10&lt;$D$11</formula>
    </cfRule>
    <cfRule type="expression" dxfId="516" priority="49">
      <formula>$D$11&lt;$D$10</formula>
    </cfRule>
  </conditionalFormatting>
  <conditionalFormatting sqref="F11:G11">
    <cfRule type="expression" dxfId="515" priority="46">
      <formula>$F$11&lt;$F$10</formula>
    </cfRule>
    <cfRule type="expression" dxfId="514" priority="47">
      <formula>$F$10&lt;$F$11</formula>
    </cfRule>
  </conditionalFormatting>
  <conditionalFormatting sqref="H11:I11">
    <cfRule type="expression" dxfId="513" priority="44">
      <formula>$H$11&lt;$H$10</formula>
    </cfRule>
    <cfRule type="expression" dxfId="512" priority="45">
      <formula>$H$10&lt;$H$11</formula>
    </cfRule>
  </conditionalFormatting>
  <conditionalFormatting sqref="J11:K11">
    <cfRule type="expression" dxfId="511" priority="41">
      <formula>$J$11&lt;$J$10</formula>
    </cfRule>
    <cfRule type="expression" dxfId="510" priority="42">
      <formula>$J$10&lt;$J$11</formula>
    </cfRule>
  </conditionalFormatting>
  <conditionalFormatting sqref="L11:M11">
    <cfRule type="expression" dxfId="509" priority="39">
      <formula>$L$10&lt;$L$11</formula>
    </cfRule>
    <cfRule type="expression" dxfId="508" priority="40">
      <formula>$L$11&lt;$L$10</formula>
    </cfRule>
  </conditionalFormatting>
  <conditionalFormatting sqref="N11:O11">
    <cfRule type="expression" dxfId="507" priority="37">
      <formula>$N$11&lt;$N$10</formula>
    </cfRule>
    <cfRule type="expression" dxfId="506" priority="38">
      <formula>$N$10&lt;$N$11</formula>
    </cfRule>
  </conditionalFormatting>
  <conditionalFormatting sqref="P11:Q11">
    <cfRule type="expression" dxfId="505" priority="35">
      <formula>$P$10&lt;$P$11</formula>
    </cfRule>
    <cfRule type="expression" dxfId="504" priority="36">
      <formula>$P$11&lt;$P$10</formula>
    </cfRule>
  </conditionalFormatting>
  <conditionalFormatting sqref="R11:S11">
    <cfRule type="expression" dxfId="503" priority="33">
      <formula>$R$11&lt;$R$10</formula>
    </cfRule>
    <cfRule type="expression" dxfId="502" priority="34">
      <formula>$R$10&lt;$R$11</formula>
    </cfRule>
  </conditionalFormatting>
  <conditionalFormatting sqref="T11:U11">
    <cfRule type="expression" dxfId="501" priority="31">
      <formula>$T$10&lt;$T$11</formula>
    </cfRule>
    <cfRule type="expression" dxfId="500" priority="32">
      <formula>$T$11&lt;$T$10</formula>
    </cfRule>
  </conditionalFormatting>
  <conditionalFormatting sqref="V11:W11">
    <cfRule type="expression" dxfId="499" priority="29">
      <formula>$V$11&lt;$V$10</formula>
    </cfRule>
    <cfRule type="expression" dxfId="498" priority="30">
      <formula>$V$10&lt;$V$11</formula>
    </cfRule>
  </conditionalFormatting>
  <conditionalFormatting sqref="X11:Y11">
    <cfRule type="expression" dxfId="497" priority="27">
      <formula>$X$11&lt;$X$10</formula>
    </cfRule>
    <cfRule type="expression" dxfId="496" priority="28">
      <formula>$X$10&lt;$X$11</formula>
    </cfRule>
  </conditionalFormatting>
  <conditionalFormatting sqref="B11:C11">
    <cfRule type="expression" dxfId="495" priority="24">
      <formula>$B$11&gt;$B$10</formula>
    </cfRule>
    <cfRule type="expression" dxfId="494" priority="25">
      <formula>$B$11&lt;$B$10</formula>
    </cfRule>
  </conditionalFormatting>
  <conditionalFormatting sqref="B14:C14">
    <cfRule type="expression" dxfId="493" priority="13">
      <formula>$B$10&lt;$B$11</formula>
    </cfRule>
  </conditionalFormatting>
  <conditionalFormatting sqref="J10:K10">
    <cfRule type="expression" dxfId="492" priority="12">
      <formula>$J$10&lt;$J$11</formula>
    </cfRule>
  </conditionalFormatting>
  <conditionalFormatting sqref="L10:M10">
    <cfRule type="expression" dxfId="491" priority="11">
      <formula>$L$10&lt;$L$11</formula>
    </cfRule>
  </conditionalFormatting>
  <conditionalFormatting sqref="N10:O10">
    <cfRule type="expression" dxfId="490" priority="10">
      <formula>$N$10&lt;$N$11</formula>
    </cfRule>
  </conditionalFormatting>
  <conditionalFormatting sqref="P10:Q10">
    <cfRule type="expression" dxfId="489" priority="9">
      <formula>$P$10&lt;$P$11</formula>
    </cfRule>
  </conditionalFormatting>
  <conditionalFormatting sqref="R10:S10">
    <cfRule type="expression" dxfId="488" priority="8">
      <formula>$R$10&lt;$R$11</formula>
    </cfRule>
  </conditionalFormatting>
  <conditionalFormatting sqref="T10:U10">
    <cfRule type="expression" dxfId="487" priority="7">
      <formula>$T$10&lt;$T$11</formula>
    </cfRule>
  </conditionalFormatting>
  <conditionalFormatting sqref="V10:W10">
    <cfRule type="expression" dxfId="486" priority="6">
      <formula>$V$10&lt;$V$11</formula>
    </cfRule>
  </conditionalFormatting>
  <conditionalFormatting sqref="X10:Y10">
    <cfRule type="expression" dxfId="485" priority="5">
      <formula>$X$10&lt;$X$11</formula>
    </cfRule>
  </conditionalFormatting>
  <conditionalFormatting sqref="H10:I10">
    <cfRule type="expression" dxfId="484" priority="4">
      <formula>$H$10&lt;$H$11</formula>
    </cfRule>
  </conditionalFormatting>
  <conditionalFormatting sqref="D10:E10">
    <cfRule type="expression" dxfId="483" priority="3">
      <formula>$D$10&lt;$D$11</formula>
    </cfRule>
  </conditionalFormatting>
  <conditionalFormatting sqref="B10:C10">
    <cfRule type="expression" dxfId="482" priority="2">
      <formula>$B$10&lt;$B$11</formula>
    </cfRule>
  </conditionalFormatting>
  <conditionalFormatting sqref="F10:G10">
    <cfRule type="expression" dxfId="481" priority="1">
      <formula>$F$10&lt;$F$11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20">
    <tabColor theme="4" tint="0.39997558519241921"/>
    <pageSetUpPr fitToPage="1"/>
  </sheetPr>
  <dimension ref="A1:AG83"/>
  <sheetViews>
    <sheetView zoomScaleNormal="100" workbookViewId="0">
      <selection activeCell="A8" sqref="A8"/>
    </sheetView>
  </sheetViews>
  <sheetFormatPr baseColWidth="10" defaultColWidth="11.5703125" defaultRowHeight="12.75" x14ac:dyDescent="0.2"/>
  <cols>
    <col min="1" max="1" width="30.7109375" style="41" customWidth="1"/>
    <col min="2" max="32" width="5.7109375" style="41" customWidth="1"/>
    <col min="33" max="33" width="10.28515625" style="41" customWidth="1"/>
    <col min="34" max="16384" width="11.5703125" style="41"/>
  </cols>
  <sheetData>
    <row r="1" spans="1:27" s="23" customFormat="1" ht="12.75" customHeight="1" x14ac:dyDescent="0.2">
      <c r="A1" s="253" t="s">
        <v>23</v>
      </c>
      <c r="B1" s="202"/>
      <c r="C1" s="202"/>
      <c r="D1" s="202"/>
      <c r="E1" s="254"/>
    </row>
    <row r="2" spans="1:27" s="23" customFormat="1" ht="12.75" customHeight="1" x14ac:dyDescent="0.2"/>
    <row r="3" spans="1:27" s="23" customFormat="1" ht="12.75" customHeight="1" x14ac:dyDescent="0.2">
      <c r="A3" s="28" t="s">
        <v>22</v>
      </c>
      <c r="B3" s="279" t="str">
        <f>IF('Mitarbeiter;in A'!B3:V3="","",'Mitarbeiter;in A'!B3:V3)</f>
        <v/>
      </c>
      <c r="C3" s="280"/>
      <c r="D3" s="280"/>
      <c r="E3" s="280"/>
      <c r="F3" s="280"/>
      <c r="G3" s="280"/>
      <c r="H3" s="280"/>
      <c r="I3" s="280"/>
      <c r="J3" s="280"/>
      <c r="K3" s="280"/>
      <c r="L3" s="280"/>
      <c r="M3" s="280"/>
      <c r="N3" s="280"/>
      <c r="O3" s="280"/>
      <c r="P3" s="280"/>
      <c r="Q3" s="280"/>
      <c r="R3" s="280"/>
      <c r="S3" s="280"/>
      <c r="T3" s="280"/>
      <c r="U3" s="280"/>
      <c r="V3" s="281"/>
    </row>
    <row r="4" spans="1:27" s="23" customFormat="1" ht="12.75" customHeight="1" x14ac:dyDescent="0.2">
      <c r="A4" s="28" t="s">
        <v>37</v>
      </c>
      <c r="B4" s="271" t="str">
        <f>'Mitarbeiter;in A'!B4:C4</f>
        <v/>
      </c>
      <c r="C4" s="282"/>
    </row>
    <row r="5" spans="1:27" s="23" customFormat="1" ht="12.75" customHeight="1" x14ac:dyDescent="0.2">
      <c r="A5" s="142"/>
      <c r="B5" s="142"/>
      <c r="C5" s="142"/>
      <c r="D5" s="142"/>
      <c r="E5" s="142"/>
    </row>
    <row r="6" spans="1:27" s="23" customFormat="1" ht="12.75" customHeight="1" x14ac:dyDescent="0.2">
      <c r="A6" s="135" t="s">
        <v>13</v>
      </c>
      <c r="B6" s="289" t="str">
        <f>IF('Mitarbeiter;in A'!B6="","",'Mitarbeiter;in A'!B6)</f>
        <v/>
      </c>
      <c r="C6" s="289"/>
      <c r="D6" s="142"/>
      <c r="E6" s="142"/>
      <c r="I6" s="275" t="s">
        <v>14</v>
      </c>
      <c r="J6" s="275"/>
      <c r="K6" s="275"/>
      <c r="L6" s="275"/>
      <c r="M6" s="275"/>
      <c r="N6" s="275"/>
      <c r="O6" s="275"/>
      <c r="P6" s="22" t="str">
        <f>A8</f>
        <v>Mitarbeiter:in H</v>
      </c>
      <c r="T6" s="22" t="s">
        <v>21</v>
      </c>
    </row>
    <row r="7" spans="1:27" s="23" customFormat="1" ht="12.75" customHeight="1" x14ac:dyDescent="0.2">
      <c r="A7" s="142"/>
      <c r="B7" s="142"/>
      <c r="C7" s="142"/>
      <c r="D7" s="142"/>
      <c r="E7" s="142"/>
    </row>
    <row r="8" spans="1:27" s="23" customFormat="1" ht="12.75" customHeight="1" x14ac:dyDescent="0.2">
      <c r="A8" s="63" t="s">
        <v>50</v>
      </c>
      <c r="B8" s="242" t="s">
        <v>0</v>
      </c>
      <c r="C8" s="243"/>
      <c r="D8" s="242" t="s">
        <v>1</v>
      </c>
      <c r="E8" s="243"/>
      <c r="F8" s="242" t="s">
        <v>2</v>
      </c>
      <c r="G8" s="243"/>
      <c r="H8" s="242" t="s">
        <v>3</v>
      </c>
      <c r="I8" s="243"/>
      <c r="J8" s="242" t="s">
        <v>4</v>
      </c>
      <c r="K8" s="243"/>
      <c r="L8" s="242" t="s">
        <v>5</v>
      </c>
      <c r="M8" s="243"/>
      <c r="N8" s="242" t="s">
        <v>6</v>
      </c>
      <c r="O8" s="243"/>
      <c r="P8" s="242" t="s">
        <v>7</v>
      </c>
      <c r="Q8" s="243"/>
      <c r="R8" s="242" t="s">
        <v>8</v>
      </c>
      <c r="S8" s="243"/>
      <c r="T8" s="242" t="s">
        <v>9</v>
      </c>
      <c r="U8" s="243"/>
      <c r="V8" s="242" t="s">
        <v>10</v>
      </c>
      <c r="W8" s="243"/>
      <c r="X8" s="242" t="s">
        <v>11</v>
      </c>
      <c r="Y8" s="243"/>
      <c r="Z8" s="244" t="s">
        <v>24</v>
      </c>
      <c r="AA8" s="245"/>
    </row>
    <row r="9" spans="1:27" s="23" customFormat="1" ht="12.75" customHeight="1" x14ac:dyDescent="0.2">
      <c r="A9" s="135" t="s">
        <v>101</v>
      </c>
      <c r="B9" s="276">
        <f>$AG31</f>
        <v>0</v>
      </c>
      <c r="C9" s="277"/>
      <c r="D9" s="276">
        <f>$AG35</f>
        <v>0</v>
      </c>
      <c r="E9" s="277"/>
      <c r="F9" s="240">
        <f>$AG39</f>
        <v>0</v>
      </c>
      <c r="G9" s="241"/>
      <c r="H9" s="240">
        <f>$AG43</f>
        <v>0</v>
      </c>
      <c r="I9" s="241"/>
      <c r="J9" s="240">
        <f>$AG47</f>
        <v>0</v>
      </c>
      <c r="K9" s="241"/>
      <c r="L9" s="240">
        <f>$AG51</f>
        <v>0</v>
      </c>
      <c r="M9" s="241"/>
      <c r="N9" s="240">
        <f>$AG55</f>
        <v>0</v>
      </c>
      <c r="O9" s="241"/>
      <c r="P9" s="240">
        <f>$AG59</f>
        <v>0</v>
      </c>
      <c r="Q9" s="241"/>
      <c r="R9" s="240">
        <f>$AG63</f>
        <v>0</v>
      </c>
      <c r="S9" s="241"/>
      <c r="T9" s="240">
        <f>$AG67</f>
        <v>0</v>
      </c>
      <c r="U9" s="241"/>
      <c r="V9" s="240">
        <f>$AG71</f>
        <v>0</v>
      </c>
      <c r="W9" s="241"/>
      <c r="X9" s="240">
        <f>$AG75</f>
        <v>0</v>
      </c>
      <c r="Y9" s="241"/>
      <c r="Z9" s="246">
        <f>SUM(B9:Y9)</f>
        <v>0</v>
      </c>
      <c r="AA9" s="246"/>
    </row>
    <row r="10" spans="1:27" s="23" customFormat="1" ht="27.95" customHeight="1" x14ac:dyDescent="0.2">
      <c r="A10" s="82" t="s">
        <v>125</v>
      </c>
      <c r="B10" s="226">
        <v>0</v>
      </c>
      <c r="C10" s="226"/>
      <c r="D10" s="226">
        <v>0</v>
      </c>
      <c r="E10" s="226"/>
      <c r="F10" s="226">
        <v>0</v>
      </c>
      <c r="G10" s="226"/>
      <c r="H10" s="226">
        <v>0</v>
      </c>
      <c r="I10" s="226"/>
      <c r="J10" s="226">
        <v>0</v>
      </c>
      <c r="K10" s="226"/>
      <c r="L10" s="226">
        <v>0</v>
      </c>
      <c r="M10" s="226"/>
      <c r="N10" s="226">
        <v>0</v>
      </c>
      <c r="O10" s="226"/>
      <c r="P10" s="226">
        <v>0</v>
      </c>
      <c r="Q10" s="226"/>
      <c r="R10" s="226">
        <v>0</v>
      </c>
      <c r="S10" s="226"/>
      <c r="T10" s="226">
        <v>0</v>
      </c>
      <c r="U10" s="226"/>
      <c r="V10" s="226">
        <v>0</v>
      </c>
      <c r="W10" s="226"/>
      <c r="X10" s="226">
        <v>0</v>
      </c>
      <c r="Y10" s="226"/>
      <c r="Z10" s="227">
        <f>SUM(B10:Y10)</f>
        <v>0</v>
      </c>
      <c r="AA10" s="228"/>
    </row>
    <row r="11" spans="1:27" s="23" customFormat="1" ht="12.75" customHeight="1" x14ac:dyDescent="0.2">
      <c r="A11" s="82" t="s">
        <v>109</v>
      </c>
      <c r="B11" s="283">
        <f>$B$15*B9</f>
        <v>0</v>
      </c>
      <c r="C11" s="284"/>
      <c r="D11" s="283">
        <f>B15*D9</f>
        <v>0</v>
      </c>
      <c r="E11" s="284"/>
      <c r="F11" s="231">
        <f>B15*F9</f>
        <v>0</v>
      </c>
      <c r="G11" s="231"/>
      <c r="H11" s="231">
        <f>B15*H9</f>
        <v>0</v>
      </c>
      <c r="I11" s="231"/>
      <c r="J11" s="231">
        <f>B15*J9</f>
        <v>0</v>
      </c>
      <c r="K11" s="231"/>
      <c r="L11" s="231">
        <f>B15*L9</f>
        <v>0</v>
      </c>
      <c r="M11" s="231"/>
      <c r="N11" s="231">
        <f>B15*N9</f>
        <v>0</v>
      </c>
      <c r="O11" s="231"/>
      <c r="P11" s="231">
        <f>B15*P9</f>
        <v>0</v>
      </c>
      <c r="Q11" s="231"/>
      <c r="R11" s="231">
        <f>B15*R9</f>
        <v>0</v>
      </c>
      <c r="S11" s="231"/>
      <c r="T11" s="231">
        <f>B15*T9</f>
        <v>0</v>
      </c>
      <c r="U11" s="231"/>
      <c r="V11" s="231">
        <f>B15*V9</f>
        <v>0</v>
      </c>
      <c r="W11" s="231"/>
      <c r="X11" s="231">
        <f>B15*X9</f>
        <v>0</v>
      </c>
      <c r="Y11" s="231"/>
      <c r="Z11" s="232"/>
      <c r="AA11" s="232"/>
    </row>
    <row r="12" spans="1:27" s="23" customFormat="1" ht="12.75" customHeight="1" x14ac:dyDescent="0.2">
      <c r="A12" s="163"/>
      <c r="B12" s="165"/>
      <c r="C12" s="166"/>
      <c r="D12" s="114"/>
      <c r="E12" s="114"/>
      <c r="F12" s="111"/>
      <c r="G12" s="111"/>
      <c r="H12" s="111"/>
      <c r="I12" s="111"/>
      <c r="J12" s="111"/>
      <c r="K12" s="111"/>
      <c r="L12" s="111"/>
      <c r="M12" s="111"/>
      <c r="N12" s="111"/>
      <c r="O12" s="111"/>
      <c r="P12" s="111"/>
      <c r="Q12" s="111"/>
      <c r="R12" s="111"/>
      <c r="S12" s="111"/>
      <c r="T12" s="111"/>
      <c r="U12" s="111"/>
      <c r="V12" s="111"/>
      <c r="W12" s="111"/>
      <c r="X12" s="111"/>
      <c r="Y12" s="111"/>
      <c r="Z12" s="112"/>
      <c r="AA12" s="113"/>
    </row>
    <row r="13" spans="1:27" s="23" customFormat="1" ht="12.75" customHeight="1" x14ac:dyDescent="0.2">
      <c r="A13" s="57" t="s">
        <v>102</v>
      </c>
      <c r="B13" s="287">
        <f>R13</f>
        <v>0</v>
      </c>
      <c r="C13" s="288"/>
      <c r="D13" s="142"/>
      <c r="E13" s="142"/>
      <c r="G13" s="114" t="s">
        <v>30</v>
      </c>
      <c r="J13" s="111"/>
      <c r="K13" s="111"/>
      <c r="L13" s="111"/>
      <c r="M13" s="111"/>
      <c r="N13" s="111"/>
      <c r="O13" s="111"/>
      <c r="P13" s="111"/>
      <c r="Q13" s="111"/>
      <c r="R13" s="237">
        <v>0</v>
      </c>
      <c r="S13" s="238"/>
      <c r="T13" s="115"/>
      <c r="U13" s="111"/>
      <c r="V13" s="111"/>
      <c r="W13" s="111"/>
      <c r="X13" s="111"/>
    </row>
    <row r="14" spans="1:27" s="23" customFormat="1" ht="27.95" customHeight="1" x14ac:dyDescent="0.2">
      <c r="A14" s="57" t="s">
        <v>100</v>
      </c>
      <c r="B14" s="285">
        <v>0</v>
      </c>
      <c r="C14" s="286"/>
      <c r="D14" s="142"/>
      <c r="E14" s="142"/>
      <c r="H14" s="116"/>
    </row>
    <row r="15" spans="1:27" s="23" customFormat="1" ht="12.75" customHeight="1" x14ac:dyDescent="0.2">
      <c r="A15" s="57" t="s">
        <v>12</v>
      </c>
      <c r="B15" s="264">
        <f>IF(B14,B14/B13,0)</f>
        <v>0</v>
      </c>
      <c r="C15" s="265"/>
      <c r="D15" s="142"/>
      <c r="E15" s="142"/>
    </row>
    <row r="16" spans="1:27" s="23" customFormat="1" ht="27.95" customHeight="1" x14ac:dyDescent="0.2">
      <c r="A16" s="83" t="s">
        <v>128</v>
      </c>
      <c r="B16" s="249">
        <f>SUM(MIN(B10,B11),MIN(D10,D11),MIN(F10,F11),MIN(H10,H11),MIN(J10,J11),MIN(L10,L11),MIN(N10,N11),MIN(P10,P11),MIN(R10,R11),MIN(T10,T11),MIN(V10,V11),MIN(X10,X11))</f>
        <v>0</v>
      </c>
      <c r="C16" s="250"/>
      <c r="D16" s="142"/>
      <c r="E16" s="142"/>
      <c r="G16" s="247" t="s">
        <v>129</v>
      </c>
      <c r="H16" s="198"/>
      <c r="I16" s="198"/>
      <c r="J16" s="198"/>
      <c r="K16" s="198"/>
      <c r="L16" s="198"/>
      <c r="M16" s="198"/>
      <c r="N16" s="198"/>
      <c r="O16" s="198"/>
      <c r="P16" s="198"/>
      <c r="Q16" s="198"/>
      <c r="R16" s="198"/>
      <c r="S16" s="223"/>
      <c r="T16" s="190"/>
    </row>
    <row r="17" spans="1:33" s="23" customFormat="1" ht="12.75" customHeight="1" thickBot="1" x14ac:dyDescent="0.25">
      <c r="A17" s="189" t="s">
        <v>110</v>
      </c>
      <c r="B17" s="224">
        <f>IF(B15*Z9&gt;B14,B14,B15*Z9)</f>
        <v>0</v>
      </c>
      <c r="C17" s="225"/>
      <c r="D17" s="142"/>
      <c r="E17" s="142"/>
      <c r="G17" s="117"/>
    </row>
    <row r="18" spans="1:33" s="23" customFormat="1" ht="12.75" customHeight="1" x14ac:dyDescent="0.2">
      <c r="A18" s="161"/>
      <c r="B18" s="162"/>
      <c r="C18" s="162"/>
      <c r="D18" s="142"/>
      <c r="E18" s="142"/>
    </row>
    <row r="19" spans="1:33" s="23" customFormat="1" ht="12.75" customHeight="1" x14ac:dyDescent="0.2">
      <c r="A19" s="119" t="s">
        <v>63</v>
      </c>
      <c r="B19" s="122"/>
      <c r="C19" s="122"/>
      <c r="D19" s="142"/>
      <c r="E19" s="142"/>
    </row>
    <row r="20" spans="1:33" s="23" customFormat="1" ht="12.75" customHeight="1" x14ac:dyDescent="0.2">
      <c r="A20" s="121" t="s">
        <v>126</v>
      </c>
      <c r="B20" s="120"/>
      <c r="C20" s="122"/>
    </row>
    <row r="21" spans="1:33" s="23" customFormat="1" ht="25.5" customHeight="1" x14ac:dyDescent="0.2">
      <c r="A21" s="248" t="s">
        <v>127</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row>
    <row r="22" spans="1:33" s="23" customFormat="1" ht="12.75" customHeight="1" thickBot="1" x14ac:dyDescent="0.25">
      <c r="A22" s="121"/>
      <c r="B22" s="120"/>
      <c r="C22" s="120"/>
    </row>
    <row r="23" spans="1:33" s="23" customFormat="1" ht="12.75" customHeight="1" thickBot="1" x14ac:dyDescent="0.25">
      <c r="A23" s="123" t="s">
        <v>36</v>
      </c>
      <c r="B23" s="124"/>
      <c r="C23" s="124"/>
      <c r="D23" s="125"/>
      <c r="E23" s="125"/>
      <c r="F23" s="125"/>
      <c r="G23" s="125"/>
      <c r="H23" s="125"/>
      <c r="I23" s="125"/>
      <c r="J23" s="125"/>
      <c r="K23" s="125"/>
      <c r="L23" s="125"/>
      <c r="M23" s="125"/>
      <c r="N23" s="126" t="s">
        <v>38</v>
      </c>
      <c r="O23" s="145"/>
      <c r="P23" s="127"/>
      <c r="Q23" s="126" t="s">
        <v>39</v>
      </c>
      <c r="R23" s="145"/>
      <c r="S23" s="125"/>
      <c r="T23" s="125"/>
    </row>
    <row r="24" spans="1:33" s="23" customFormat="1" ht="12.75" customHeight="1" x14ac:dyDescent="0.2">
      <c r="A24" s="123"/>
      <c r="B24" s="124"/>
      <c r="C24" s="124"/>
      <c r="D24" s="125"/>
      <c r="E24" s="125"/>
      <c r="F24" s="125"/>
      <c r="G24" s="125"/>
      <c r="H24" s="125"/>
      <c r="I24" s="125"/>
      <c r="J24" s="125"/>
      <c r="K24" s="125"/>
      <c r="L24" s="125"/>
      <c r="M24" s="125"/>
      <c r="N24" s="125"/>
      <c r="O24" s="125"/>
      <c r="P24" s="125"/>
      <c r="Q24" s="125"/>
      <c r="R24" s="125"/>
      <c r="S24" s="125"/>
      <c r="T24" s="125"/>
    </row>
    <row r="25" spans="1:33" s="23" customFormat="1" ht="12.75" customHeight="1" thickBot="1" x14ac:dyDescent="0.25">
      <c r="A25" s="147"/>
      <c r="B25" s="148"/>
      <c r="C25" s="148"/>
      <c r="D25" s="125"/>
      <c r="E25" s="125"/>
      <c r="F25" s="146"/>
      <c r="G25" s="147"/>
      <c r="H25" s="147"/>
      <c r="I25" s="147"/>
      <c r="J25" s="147"/>
      <c r="K25" s="147"/>
      <c r="L25" s="128"/>
      <c r="M25" s="128"/>
      <c r="N25" s="125"/>
      <c r="O25" s="146"/>
      <c r="P25" s="147"/>
      <c r="Q25" s="147"/>
      <c r="R25" s="147"/>
      <c r="S25" s="147"/>
      <c r="T25" s="147"/>
    </row>
    <row r="26" spans="1:33" s="23" customFormat="1" ht="12.75" customHeight="1" x14ac:dyDescent="0.2">
      <c r="A26" s="128" t="s">
        <v>17</v>
      </c>
      <c r="B26" s="129"/>
      <c r="C26" s="129"/>
      <c r="D26" s="125"/>
      <c r="E26" s="125"/>
      <c r="F26" s="125"/>
      <c r="G26" s="125" t="s">
        <v>27</v>
      </c>
      <c r="H26" s="125"/>
      <c r="I26" s="125"/>
      <c r="J26" s="125"/>
      <c r="K26" s="125"/>
      <c r="L26" s="125"/>
      <c r="M26" s="125"/>
      <c r="N26" s="125"/>
      <c r="O26" s="125"/>
      <c r="P26" s="125" t="s">
        <v>28</v>
      </c>
      <c r="Q26" s="125"/>
      <c r="R26" s="125"/>
      <c r="S26" s="125"/>
      <c r="T26" s="125"/>
    </row>
    <row r="27" spans="1:33" s="23" customFormat="1" ht="12.75" customHeight="1" x14ac:dyDescent="0.2">
      <c r="A27" s="128"/>
      <c r="B27" s="129"/>
      <c r="C27" s="129"/>
      <c r="D27" s="125"/>
      <c r="E27" s="125"/>
      <c r="F27" s="125"/>
      <c r="G27" s="125"/>
      <c r="H27" s="125"/>
      <c r="I27" s="125"/>
      <c r="J27" s="125"/>
      <c r="K27" s="125"/>
      <c r="L27" s="125"/>
      <c r="M27" s="125"/>
      <c r="N27" s="125"/>
      <c r="O27" s="125"/>
      <c r="P27" s="125"/>
      <c r="Q27" s="125"/>
      <c r="R27" s="125"/>
      <c r="S27" s="125"/>
      <c r="T27" s="125"/>
    </row>
    <row r="28" spans="1:33" s="23" customFormat="1" ht="12.75" customHeight="1" x14ac:dyDescent="0.25">
      <c r="A28" s="130"/>
      <c r="B28" s="130"/>
      <c r="C28" s="130"/>
      <c r="D28" s="130"/>
      <c r="E28" s="130"/>
      <c r="F28" s="131"/>
      <c r="G28" s="131"/>
      <c r="H28" s="131"/>
      <c r="I28" s="131"/>
      <c r="J28" s="132" t="s">
        <v>33</v>
      </c>
      <c r="K28" s="130"/>
      <c r="L28" s="130"/>
      <c r="M28" s="130"/>
      <c r="N28" s="130"/>
    </row>
    <row r="29" spans="1:33" s="23" customFormat="1" ht="12.75" customHeight="1" x14ac:dyDescent="0.2">
      <c r="B29" s="131"/>
      <c r="C29" s="131"/>
      <c r="D29" s="131"/>
      <c r="E29" s="131"/>
      <c r="F29" s="131"/>
      <c r="G29" s="131"/>
      <c r="H29" s="131"/>
      <c r="I29" s="131"/>
      <c r="K29" s="131"/>
      <c r="L29" s="131"/>
      <c r="M29" s="131"/>
      <c r="N29" s="131"/>
    </row>
    <row r="30" spans="1:33" ht="12.75" customHeight="1" x14ac:dyDescent="0.2">
      <c r="A30" s="45" t="s">
        <v>0</v>
      </c>
      <c r="B30" s="45">
        <v>1</v>
      </c>
      <c r="C30" s="45">
        <v>2</v>
      </c>
      <c r="D30" s="45">
        <v>3</v>
      </c>
      <c r="E30" s="45">
        <v>4</v>
      </c>
      <c r="F30" s="45">
        <v>5</v>
      </c>
      <c r="G30" s="45">
        <v>6</v>
      </c>
      <c r="H30" s="45">
        <v>7</v>
      </c>
      <c r="I30" s="45">
        <v>8</v>
      </c>
      <c r="J30" s="45">
        <v>9</v>
      </c>
      <c r="K30" s="45">
        <v>10</v>
      </c>
      <c r="L30" s="45">
        <v>11</v>
      </c>
      <c r="M30" s="45">
        <v>12</v>
      </c>
      <c r="N30" s="45">
        <v>13</v>
      </c>
      <c r="O30" s="45">
        <v>14</v>
      </c>
      <c r="P30" s="45">
        <v>15</v>
      </c>
      <c r="Q30" s="45">
        <v>16</v>
      </c>
      <c r="R30" s="45">
        <v>17</v>
      </c>
      <c r="S30" s="45">
        <v>18</v>
      </c>
      <c r="T30" s="45">
        <v>19</v>
      </c>
      <c r="U30" s="45">
        <v>20</v>
      </c>
      <c r="V30" s="45">
        <v>21</v>
      </c>
      <c r="W30" s="45">
        <v>22</v>
      </c>
      <c r="X30" s="45">
        <v>23</v>
      </c>
      <c r="Y30" s="45">
        <v>24</v>
      </c>
      <c r="Z30" s="45">
        <v>25</v>
      </c>
      <c r="AA30" s="45">
        <v>26</v>
      </c>
      <c r="AB30" s="45">
        <v>27</v>
      </c>
      <c r="AC30" s="45">
        <v>28</v>
      </c>
      <c r="AD30" s="45">
        <v>29</v>
      </c>
      <c r="AE30" s="45">
        <v>30</v>
      </c>
      <c r="AF30" s="45">
        <v>31</v>
      </c>
      <c r="AG30" s="48" t="s">
        <v>25</v>
      </c>
    </row>
    <row r="31" spans="1:33" ht="12.75" customHeight="1" x14ac:dyDescent="0.2">
      <c r="A31" s="31" t="s">
        <v>31</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3">
        <f>SUM(B31:AF31)</f>
        <v>0</v>
      </c>
    </row>
    <row r="32" spans="1:33" ht="12.75" customHeight="1" x14ac:dyDescent="0.2"/>
    <row r="33" spans="1:33" ht="12.75" customHeight="1" x14ac:dyDescent="0.2">
      <c r="A33" s="40"/>
      <c r="B33" s="40"/>
      <c r="C33" s="40"/>
      <c r="D33" s="40"/>
      <c r="E33" s="40"/>
      <c r="F33" s="40"/>
      <c r="G33" s="40"/>
      <c r="H33" s="40"/>
      <c r="I33" s="40"/>
      <c r="J33" s="40"/>
      <c r="K33" s="40"/>
      <c r="L33" s="40"/>
      <c r="M33" s="40"/>
      <c r="N33" s="40"/>
      <c r="O33" s="40"/>
      <c r="P33" s="40"/>
      <c r="Q33" s="40"/>
      <c r="R33" s="40"/>
      <c r="S33" s="36"/>
      <c r="T33" s="40"/>
      <c r="U33" s="40"/>
      <c r="V33" s="40"/>
      <c r="W33" s="40"/>
      <c r="X33" s="40"/>
      <c r="Y33" s="40"/>
      <c r="Z33" s="40"/>
      <c r="AA33" s="40"/>
      <c r="AB33" s="40"/>
      <c r="AC33" s="40"/>
      <c r="AD33" s="40"/>
      <c r="AE33" s="40"/>
      <c r="AF33" s="40"/>
      <c r="AG33" s="40"/>
    </row>
    <row r="34" spans="1:33" ht="12.75" customHeight="1" x14ac:dyDescent="0.2">
      <c r="A34" s="45" t="s">
        <v>1</v>
      </c>
      <c r="B34" s="45">
        <v>1</v>
      </c>
      <c r="C34" s="45">
        <v>2</v>
      </c>
      <c r="D34" s="45">
        <v>3</v>
      </c>
      <c r="E34" s="45">
        <v>4</v>
      </c>
      <c r="F34" s="45">
        <v>5</v>
      </c>
      <c r="G34" s="45">
        <v>6</v>
      </c>
      <c r="H34" s="45">
        <v>7</v>
      </c>
      <c r="I34" s="45">
        <v>8</v>
      </c>
      <c r="J34" s="45">
        <v>9</v>
      </c>
      <c r="K34" s="45">
        <v>10</v>
      </c>
      <c r="L34" s="45">
        <v>11</v>
      </c>
      <c r="M34" s="45">
        <v>12</v>
      </c>
      <c r="N34" s="45">
        <v>13</v>
      </c>
      <c r="O34" s="45">
        <v>14</v>
      </c>
      <c r="P34" s="45">
        <v>15</v>
      </c>
      <c r="Q34" s="45">
        <v>16</v>
      </c>
      <c r="R34" s="45">
        <v>17</v>
      </c>
      <c r="S34" s="45">
        <v>18</v>
      </c>
      <c r="T34" s="45">
        <v>19</v>
      </c>
      <c r="U34" s="45">
        <v>20</v>
      </c>
      <c r="V34" s="45">
        <v>21</v>
      </c>
      <c r="W34" s="45">
        <v>22</v>
      </c>
      <c r="X34" s="45">
        <v>23</v>
      </c>
      <c r="Y34" s="45">
        <v>24</v>
      </c>
      <c r="Z34" s="45">
        <v>25</v>
      </c>
      <c r="AA34" s="45">
        <v>26</v>
      </c>
      <c r="AB34" s="45">
        <v>27</v>
      </c>
      <c r="AC34" s="45">
        <v>28</v>
      </c>
      <c r="AD34" s="45">
        <v>29</v>
      </c>
      <c r="AE34" s="45">
        <v>30</v>
      </c>
      <c r="AF34" s="45">
        <v>31</v>
      </c>
      <c r="AG34" s="48" t="s">
        <v>25</v>
      </c>
    </row>
    <row r="35" spans="1:33" ht="12.75" customHeight="1" x14ac:dyDescent="0.2">
      <c r="A35" s="31" t="s">
        <v>31</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3"/>
      <c r="AF35" s="43"/>
      <c r="AG35" s="43">
        <f>SUM(B35:AF35)</f>
        <v>0</v>
      </c>
    </row>
    <row r="36" spans="1:33" ht="12.75" customHeight="1" x14ac:dyDescent="0.2"/>
    <row r="37" spans="1:33" ht="12.75" customHeight="1"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54"/>
    </row>
    <row r="38" spans="1:33" ht="12.75" customHeight="1" x14ac:dyDescent="0.2">
      <c r="A38" s="45" t="s">
        <v>2</v>
      </c>
      <c r="B38" s="45">
        <v>1</v>
      </c>
      <c r="C38" s="45">
        <v>2</v>
      </c>
      <c r="D38" s="45">
        <v>3</v>
      </c>
      <c r="E38" s="45">
        <v>4</v>
      </c>
      <c r="F38" s="45">
        <v>5</v>
      </c>
      <c r="G38" s="45">
        <v>6</v>
      </c>
      <c r="H38" s="45">
        <v>7</v>
      </c>
      <c r="I38" s="45">
        <v>8</v>
      </c>
      <c r="J38" s="45">
        <v>9</v>
      </c>
      <c r="K38" s="45">
        <v>10</v>
      </c>
      <c r="L38" s="45">
        <v>11</v>
      </c>
      <c r="M38" s="45">
        <v>12</v>
      </c>
      <c r="N38" s="45">
        <v>13</v>
      </c>
      <c r="O38" s="45">
        <v>14</v>
      </c>
      <c r="P38" s="45">
        <v>15</v>
      </c>
      <c r="Q38" s="45">
        <v>16</v>
      </c>
      <c r="R38" s="45">
        <v>17</v>
      </c>
      <c r="S38" s="45">
        <v>18</v>
      </c>
      <c r="T38" s="45">
        <v>19</v>
      </c>
      <c r="U38" s="45">
        <v>20</v>
      </c>
      <c r="V38" s="45">
        <v>21</v>
      </c>
      <c r="W38" s="45">
        <v>22</v>
      </c>
      <c r="X38" s="45">
        <v>23</v>
      </c>
      <c r="Y38" s="45">
        <v>24</v>
      </c>
      <c r="Z38" s="45">
        <v>25</v>
      </c>
      <c r="AA38" s="45">
        <v>26</v>
      </c>
      <c r="AB38" s="45">
        <v>27</v>
      </c>
      <c r="AC38" s="45">
        <v>28</v>
      </c>
      <c r="AD38" s="45">
        <v>29</v>
      </c>
      <c r="AE38" s="45">
        <v>30</v>
      </c>
      <c r="AF38" s="45">
        <v>31</v>
      </c>
      <c r="AG38" s="48" t="s">
        <v>25</v>
      </c>
    </row>
    <row r="39" spans="1:33" ht="12.75" customHeight="1" x14ac:dyDescent="0.2">
      <c r="A39" s="31" t="s">
        <v>31</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3">
        <f t="shared" ref="AG39" si="0">SUM(B39:AF39)</f>
        <v>0</v>
      </c>
    </row>
    <row r="40" spans="1:33" ht="12.75" customHeight="1" x14ac:dyDescent="0.2"/>
    <row r="41" spans="1:33" ht="12.75" customHeight="1" x14ac:dyDescent="0.2">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5"/>
      <c r="AG41" s="35"/>
    </row>
    <row r="42" spans="1:33" ht="12.75" customHeight="1" x14ac:dyDescent="0.2">
      <c r="A42" s="45" t="s">
        <v>3</v>
      </c>
      <c r="B42" s="45">
        <v>1</v>
      </c>
      <c r="C42" s="45">
        <v>2</v>
      </c>
      <c r="D42" s="45">
        <v>3</v>
      </c>
      <c r="E42" s="45">
        <v>4</v>
      </c>
      <c r="F42" s="45">
        <v>5</v>
      </c>
      <c r="G42" s="45">
        <v>6</v>
      </c>
      <c r="H42" s="45">
        <v>7</v>
      </c>
      <c r="I42" s="45">
        <v>8</v>
      </c>
      <c r="J42" s="45">
        <v>9</v>
      </c>
      <c r="K42" s="45">
        <v>10</v>
      </c>
      <c r="L42" s="45">
        <v>11</v>
      </c>
      <c r="M42" s="45">
        <v>12</v>
      </c>
      <c r="N42" s="45">
        <v>13</v>
      </c>
      <c r="O42" s="45">
        <v>14</v>
      </c>
      <c r="P42" s="45">
        <v>15</v>
      </c>
      <c r="Q42" s="45">
        <v>16</v>
      </c>
      <c r="R42" s="45">
        <v>17</v>
      </c>
      <c r="S42" s="45">
        <v>18</v>
      </c>
      <c r="T42" s="45">
        <v>19</v>
      </c>
      <c r="U42" s="45">
        <v>20</v>
      </c>
      <c r="V42" s="45">
        <v>21</v>
      </c>
      <c r="W42" s="45">
        <v>22</v>
      </c>
      <c r="X42" s="45">
        <v>23</v>
      </c>
      <c r="Y42" s="45">
        <v>24</v>
      </c>
      <c r="Z42" s="45">
        <v>25</v>
      </c>
      <c r="AA42" s="45">
        <v>26</v>
      </c>
      <c r="AB42" s="45">
        <v>27</v>
      </c>
      <c r="AC42" s="45">
        <v>28</v>
      </c>
      <c r="AD42" s="45">
        <v>29</v>
      </c>
      <c r="AE42" s="45">
        <v>30</v>
      </c>
      <c r="AF42" s="45">
        <v>31</v>
      </c>
      <c r="AG42" s="48" t="s">
        <v>25</v>
      </c>
    </row>
    <row r="43" spans="1:33" ht="12.75" customHeight="1" x14ac:dyDescent="0.2">
      <c r="A43" s="31" t="s">
        <v>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3"/>
      <c r="AG43" s="43">
        <f t="shared" ref="AG43" si="1">SUM(B43:AF43)</f>
        <v>0</v>
      </c>
    </row>
    <row r="44" spans="1:33" ht="12.75" customHeight="1" x14ac:dyDescent="0.2"/>
    <row r="45" spans="1:33" ht="12.75" customHeight="1" x14ac:dyDescent="0.2">
      <c r="A45" s="33"/>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5"/>
      <c r="AG45" s="35"/>
    </row>
    <row r="46" spans="1:33" ht="12.75" customHeight="1" x14ac:dyDescent="0.2">
      <c r="A46" s="45" t="s">
        <v>4</v>
      </c>
      <c r="B46" s="45">
        <v>1</v>
      </c>
      <c r="C46" s="45">
        <v>2</v>
      </c>
      <c r="D46" s="45">
        <v>3</v>
      </c>
      <c r="E46" s="45">
        <v>4</v>
      </c>
      <c r="F46" s="45">
        <v>5</v>
      </c>
      <c r="G46" s="45">
        <v>6</v>
      </c>
      <c r="H46" s="45">
        <v>7</v>
      </c>
      <c r="I46" s="45">
        <v>8</v>
      </c>
      <c r="J46" s="45">
        <v>9</v>
      </c>
      <c r="K46" s="45">
        <v>10</v>
      </c>
      <c r="L46" s="45">
        <v>11</v>
      </c>
      <c r="M46" s="45">
        <v>12</v>
      </c>
      <c r="N46" s="45">
        <v>13</v>
      </c>
      <c r="O46" s="45">
        <v>14</v>
      </c>
      <c r="P46" s="45">
        <v>15</v>
      </c>
      <c r="Q46" s="45">
        <v>16</v>
      </c>
      <c r="R46" s="45">
        <v>17</v>
      </c>
      <c r="S46" s="45">
        <v>18</v>
      </c>
      <c r="T46" s="45">
        <v>19</v>
      </c>
      <c r="U46" s="45">
        <v>20</v>
      </c>
      <c r="V46" s="45">
        <v>21</v>
      </c>
      <c r="W46" s="45">
        <v>22</v>
      </c>
      <c r="X46" s="45">
        <v>23</v>
      </c>
      <c r="Y46" s="45">
        <v>24</v>
      </c>
      <c r="Z46" s="45">
        <v>25</v>
      </c>
      <c r="AA46" s="45">
        <v>26</v>
      </c>
      <c r="AB46" s="45">
        <v>27</v>
      </c>
      <c r="AC46" s="45">
        <v>28</v>
      </c>
      <c r="AD46" s="45">
        <v>29</v>
      </c>
      <c r="AE46" s="45">
        <v>30</v>
      </c>
      <c r="AF46" s="45">
        <v>31</v>
      </c>
      <c r="AG46" s="48" t="s">
        <v>25</v>
      </c>
    </row>
    <row r="47" spans="1:33" ht="12.75" customHeight="1" x14ac:dyDescent="0.2">
      <c r="A47" s="31" t="s">
        <v>32</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3">
        <f t="shared" ref="AG47" si="2">SUM(B47:AF47)</f>
        <v>0</v>
      </c>
    </row>
    <row r="48" spans="1:33" ht="12.75" customHeight="1" x14ac:dyDescent="0.2"/>
    <row r="49" spans="1:33" ht="12.75" customHeight="1" x14ac:dyDescent="0.2">
      <c r="A49" s="33"/>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5"/>
    </row>
    <row r="50" spans="1:33" ht="12.75" customHeight="1" x14ac:dyDescent="0.2">
      <c r="A50" s="45" t="s">
        <v>5</v>
      </c>
      <c r="B50" s="45">
        <v>1</v>
      </c>
      <c r="C50" s="45">
        <v>2</v>
      </c>
      <c r="D50" s="45">
        <v>3</v>
      </c>
      <c r="E50" s="45">
        <v>4</v>
      </c>
      <c r="F50" s="45">
        <v>5</v>
      </c>
      <c r="G50" s="45">
        <v>6</v>
      </c>
      <c r="H50" s="45">
        <v>7</v>
      </c>
      <c r="I50" s="45">
        <v>8</v>
      </c>
      <c r="J50" s="45">
        <v>9</v>
      </c>
      <c r="K50" s="45">
        <v>10</v>
      </c>
      <c r="L50" s="45">
        <v>11</v>
      </c>
      <c r="M50" s="45">
        <v>12</v>
      </c>
      <c r="N50" s="45">
        <v>13</v>
      </c>
      <c r="O50" s="45">
        <v>14</v>
      </c>
      <c r="P50" s="45">
        <v>15</v>
      </c>
      <c r="Q50" s="45">
        <v>16</v>
      </c>
      <c r="R50" s="45">
        <v>17</v>
      </c>
      <c r="S50" s="45">
        <v>18</v>
      </c>
      <c r="T50" s="45">
        <v>19</v>
      </c>
      <c r="U50" s="45">
        <v>20</v>
      </c>
      <c r="V50" s="45">
        <v>21</v>
      </c>
      <c r="W50" s="45">
        <v>22</v>
      </c>
      <c r="X50" s="45">
        <v>23</v>
      </c>
      <c r="Y50" s="45">
        <v>24</v>
      </c>
      <c r="Z50" s="45">
        <v>25</v>
      </c>
      <c r="AA50" s="45">
        <v>26</v>
      </c>
      <c r="AB50" s="45">
        <v>27</v>
      </c>
      <c r="AC50" s="45">
        <v>28</v>
      </c>
      <c r="AD50" s="45">
        <v>29</v>
      </c>
      <c r="AE50" s="45">
        <v>30</v>
      </c>
      <c r="AF50" s="45">
        <v>31</v>
      </c>
      <c r="AG50" s="48" t="s">
        <v>25</v>
      </c>
    </row>
    <row r="51" spans="1:33" ht="12.75" customHeight="1" x14ac:dyDescent="0.2">
      <c r="A51" s="31" t="s">
        <v>31</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3"/>
      <c r="AG51" s="43">
        <f t="shared" ref="AG51" si="3">SUM(B51:AF51)</f>
        <v>0</v>
      </c>
    </row>
    <row r="52" spans="1:33" ht="12.75" customHeight="1" x14ac:dyDescent="0.2"/>
    <row r="53" spans="1:33" ht="12.75" customHeight="1" x14ac:dyDescent="0.2">
      <c r="A53" s="33"/>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5"/>
    </row>
    <row r="54" spans="1:33" ht="12.75" customHeight="1" x14ac:dyDescent="0.2">
      <c r="A54" s="45" t="s">
        <v>6</v>
      </c>
      <c r="B54" s="45">
        <v>1</v>
      </c>
      <c r="C54" s="45">
        <v>2</v>
      </c>
      <c r="D54" s="45">
        <v>3</v>
      </c>
      <c r="E54" s="45">
        <v>4</v>
      </c>
      <c r="F54" s="45">
        <v>5</v>
      </c>
      <c r="G54" s="45">
        <v>6</v>
      </c>
      <c r="H54" s="45">
        <v>7</v>
      </c>
      <c r="I54" s="45">
        <v>8</v>
      </c>
      <c r="J54" s="45">
        <v>9</v>
      </c>
      <c r="K54" s="45">
        <v>10</v>
      </c>
      <c r="L54" s="45">
        <v>11</v>
      </c>
      <c r="M54" s="45">
        <v>12</v>
      </c>
      <c r="N54" s="45">
        <v>13</v>
      </c>
      <c r="O54" s="45">
        <v>14</v>
      </c>
      <c r="P54" s="45">
        <v>15</v>
      </c>
      <c r="Q54" s="45">
        <v>16</v>
      </c>
      <c r="R54" s="45">
        <v>17</v>
      </c>
      <c r="S54" s="45">
        <v>18</v>
      </c>
      <c r="T54" s="45">
        <v>19</v>
      </c>
      <c r="U54" s="45">
        <v>20</v>
      </c>
      <c r="V54" s="45">
        <v>21</v>
      </c>
      <c r="W54" s="45">
        <v>22</v>
      </c>
      <c r="X54" s="45">
        <v>23</v>
      </c>
      <c r="Y54" s="45">
        <v>24</v>
      </c>
      <c r="Z54" s="45">
        <v>25</v>
      </c>
      <c r="AA54" s="45">
        <v>26</v>
      </c>
      <c r="AB54" s="45">
        <v>27</v>
      </c>
      <c r="AC54" s="45">
        <v>28</v>
      </c>
      <c r="AD54" s="45">
        <v>29</v>
      </c>
      <c r="AE54" s="45">
        <v>30</v>
      </c>
      <c r="AF54" s="45">
        <v>31</v>
      </c>
      <c r="AG54" s="48" t="s">
        <v>25</v>
      </c>
    </row>
    <row r="55" spans="1:33" ht="12.75" customHeight="1" x14ac:dyDescent="0.2">
      <c r="A55" s="31" t="s">
        <v>31</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3">
        <f t="shared" ref="AG55" si="4">SUM(B55:AF55)</f>
        <v>0</v>
      </c>
    </row>
    <row r="56" spans="1:33" ht="12.75" customHeight="1" x14ac:dyDescent="0.2">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row>
    <row r="57" spans="1:33" ht="12.75" customHeight="1" x14ac:dyDescent="0.2">
      <c r="A57" s="33"/>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7"/>
    </row>
    <row r="58" spans="1:33" ht="12.75" customHeight="1" x14ac:dyDescent="0.2">
      <c r="A58" s="45" t="s">
        <v>7</v>
      </c>
      <c r="B58" s="45">
        <v>1</v>
      </c>
      <c r="C58" s="45">
        <v>2</v>
      </c>
      <c r="D58" s="45">
        <v>3</v>
      </c>
      <c r="E58" s="45">
        <v>4</v>
      </c>
      <c r="F58" s="45">
        <v>5</v>
      </c>
      <c r="G58" s="45">
        <v>6</v>
      </c>
      <c r="H58" s="45">
        <v>7</v>
      </c>
      <c r="I58" s="45">
        <v>8</v>
      </c>
      <c r="J58" s="45">
        <v>9</v>
      </c>
      <c r="K58" s="45">
        <v>10</v>
      </c>
      <c r="L58" s="45">
        <v>11</v>
      </c>
      <c r="M58" s="45">
        <v>12</v>
      </c>
      <c r="N58" s="45">
        <v>13</v>
      </c>
      <c r="O58" s="45">
        <v>14</v>
      </c>
      <c r="P58" s="45">
        <v>15</v>
      </c>
      <c r="Q58" s="45">
        <v>16</v>
      </c>
      <c r="R58" s="45">
        <v>17</v>
      </c>
      <c r="S58" s="45">
        <v>18</v>
      </c>
      <c r="T58" s="45">
        <v>19</v>
      </c>
      <c r="U58" s="45">
        <v>20</v>
      </c>
      <c r="V58" s="45">
        <v>21</v>
      </c>
      <c r="W58" s="45">
        <v>22</v>
      </c>
      <c r="X58" s="45">
        <v>23</v>
      </c>
      <c r="Y58" s="45">
        <v>24</v>
      </c>
      <c r="Z58" s="45">
        <v>25</v>
      </c>
      <c r="AA58" s="45">
        <v>26</v>
      </c>
      <c r="AB58" s="45">
        <v>27</v>
      </c>
      <c r="AC58" s="45">
        <v>28</v>
      </c>
      <c r="AD58" s="45">
        <v>29</v>
      </c>
      <c r="AE58" s="45">
        <v>30</v>
      </c>
      <c r="AF58" s="45">
        <v>31</v>
      </c>
      <c r="AG58" s="48" t="s">
        <v>25</v>
      </c>
    </row>
    <row r="59" spans="1:33" ht="12.75" customHeight="1" x14ac:dyDescent="0.2">
      <c r="A59" s="31" t="s">
        <v>31</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3">
        <f t="shared" ref="AG59" si="5">SUM(B59:AF59)</f>
        <v>0</v>
      </c>
    </row>
    <row r="60" spans="1:33" s="15" customFormat="1" ht="12.75" customHeight="1"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row>
    <row r="61" spans="1:33" s="15" customFormat="1" ht="12.75" customHeight="1" x14ac:dyDescent="0.2">
      <c r="C61" s="16"/>
      <c r="D61" s="16"/>
      <c r="E61" s="16"/>
      <c r="F61" s="16"/>
      <c r="G61" s="16"/>
      <c r="H61" s="38"/>
      <c r="I61" s="38"/>
      <c r="J61" s="38"/>
      <c r="K61" s="38"/>
      <c r="L61" s="16"/>
      <c r="M61" s="16"/>
      <c r="N61" s="16"/>
      <c r="O61" s="16"/>
      <c r="P61" s="16"/>
    </row>
    <row r="62" spans="1:33" s="15" customFormat="1" ht="12.75" customHeight="1" x14ac:dyDescent="0.2">
      <c r="A62" s="45" t="s">
        <v>8</v>
      </c>
      <c r="B62" s="45">
        <v>1</v>
      </c>
      <c r="C62" s="45">
        <v>2</v>
      </c>
      <c r="D62" s="45">
        <v>3</v>
      </c>
      <c r="E62" s="45">
        <v>4</v>
      </c>
      <c r="F62" s="45">
        <v>5</v>
      </c>
      <c r="G62" s="45">
        <v>6</v>
      </c>
      <c r="H62" s="45">
        <v>7</v>
      </c>
      <c r="I62" s="45">
        <v>8</v>
      </c>
      <c r="J62" s="45">
        <v>9</v>
      </c>
      <c r="K62" s="45">
        <v>10</v>
      </c>
      <c r="L62" s="45">
        <v>11</v>
      </c>
      <c r="M62" s="45">
        <v>12</v>
      </c>
      <c r="N62" s="45">
        <v>13</v>
      </c>
      <c r="O62" s="45">
        <v>14</v>
      </c>
      <c r="P62" s="45">
        <v>15</v>
      </c>
      <c r="Q62" s="45">
        <v>16</v>
      </c>
      <c r="R62" s="45">
        <v>17</v>
      </c>
      <c r="S62" s="45">
        <v>18</v>
      </c>
      <c r="T62" s="45">
        <v>19</v>
      </c>
      <c r="U62" s="45">
        <v>20</v>
      </c>
      <c r="V62" s="45">
        <v>21</v>
      </c>
      <c r="W62" s="45">
        <v>22</v>
      </c>
      <c r="X62" s="45">
        <v>23</v>
      </c>
      <c r="Y62" s="45">
        <v>24</v>
      </c>
      <c r="Z62" s="45">
        <v>25</v>
      </c>
      <c r="AA62" s="45">
        <v>26</v>
      </c>
      <c r="AB62" s="45">
        <v>27</v>
      </c>
      <c r="AC62" s="45">
        <v>28</v>
      </c>
      <c r="AD62" s="45">
        <v>29</v>
      </c>
      <c r="AE62" s="45">
        <v>30</v>
      </c>
      <c r="AF62" s="45">
        <v>31</v>
      </c>
      <c r="AG62" s="48" t="s">
        <v>25</v>
      </c>
    </row>
    <row r="63" spans="1:33" ht="12.75" customHeight="1" x14ac:dyDescent="0.2">
      <c r="A63" s="31" t="s">
        <v>31</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3"/>
      <c r="AG63" s="43">
        <f t="shared" ref="AG63" si="6">SUM(B63:AF63)</f>
        <v>0</v>
      </c>
    </row>
    <row r="64" spans="1:33" ht="12.75" customHeight="1" x14ac:dyDescent="0.2"/>
    <row r="65" spans="1:33" ht="12.75" customHeight="1" x14ac:dyDescent="0.2"/>
    <row r="66" spans="1:33" ht="12.75" customHeight="1" x14ac:dyDescent="0.2">
      <c r="A66" s="45" t="s">
        <v>9</v>
      </c>
      <c r="B66" s="45">
        <v>1</v>
      </c>
      <c r="C66" s="45">
        <v>2</v>
      </c>
      <c r="D66" s="45">
        <v>3</v>
      </c>
      <c r="E66" s="45">
        <v>4</v>
      </c>
      <c r="F66" s="45">
        <v>5</v>
      </c>
      <c r="G66" s="45">
        <v>6</v>
      </c>
      <c r="H66" s="45">
        <v>7</v>
      </c>
      <c r="I66" s="45">
        <v>8</v>
      </c>
      <c r="J66" s="45">
        <v>9</v>
      </c>
      <c r="K66" s="45">
        <v>10</v>
      </c>
      <c r="L66" s="45">
        <v>11</v>
      </c>
      <c r="M66" s="45">
        <v>12</v>
      </c>
      <c r="N66" s="45">
        <v>13</v>
      </c>
      <c r="O66" s="45">
        <v>14</v>
      </c>
      <c r="P66" s="45">
        <v>15</v>
      </c>
      <c r="Q66" s="45">
        <v>16</v>
      </c>
      <c r="R66" s="45">
        <v>17</v>
      </c>
      <c r="S66" s="45">
        <v>18</v>
      </c>
      <c r="T66" s="45">
        <v>19</v>
      </c>
      <c r="U66" s="45">
        <v>20</v>
      </c>
      <c r="V66" s="45">
        <v>21</v>
      </c>
      <c r="W66" s="45">
        <v>22</v>
      </c>
      <c r="X66" s="45">
        <v>23</v>
      </c>
      <c r="Y66" s="45">
        <v>24</v>
      </c>
      <c r="Z66" s="45">
        <v>25</v>
      </c>
      <c r="AA66" s="45">
        <v>26</v>
      </c>
      <c r="AB66" s="45">
        <v>27</v>
      </c>
      <c r="AC66" s="45">
        <v>28</v>
      </c>
      <c r="AD66" s="45">
        <v>29</v>
      </c>
      <c r="AE66" s="45">
        <v>30</v>
      </c>
      <c r="AF66" s="45">
        <v>31</v>
      </c>
      <c r="AG66" s="48" t="s">
        <v>25</v>
      </c>
    </row>
    <row r="67" spans="1:33" ht="12.75" customHeight="1" x14ac:dyDescent="0.2">
      <c r="A67" s="31" t="s">
        <v>32</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3">
        <f t="shared" ref="AG67" si="7">SUM(B67:AF67)</f>
        <v>0</v>
      </c>
    </row>
    <row r="68" spans="1:33" ht="12.75" customHeight="1" x14ac:dyDescent="0.2"/>
    <row r="69" spans="1:33" ht="12.75" customHeight="1" x14ac:dyDescent="0.2"/>
    <row r="70" spans="1:33" ht="12.75" customHeight="1" x14ac:dyDescent="0.2">
      <c r="A70" s="45" t="s">
        <v>10</v>
      </c>
      <c r="B70" s="45">
        <v>1</v>
      </c>
      <c r="C70" s="45">
        <v>2</v>
      </c>
      <c r="D70" s="45">
        <v>3</v>
      </c>
      <c r="E70" s="45">
        <v>4</v>
      </c>
      <c r="F70" s="45">
        <v>5</v>
      </c>
      <c r="G70" s="45">
        <v>6</v>
      </c>
      <c r="H70" s="45">
        <v>7</v>
      </c>
      <c r="I70" s="45">
        <v>8</v>
      </c>
      <c r="J70" s="45">
        <v>9</v>
      </c>
      <c r="K70" s="45">
        <v>10</v>
      </c>
      <c r="L70" s="45">
        <v>11</v>
      </c>
      <c r="M70" s="45">
        <v>12</v>
      </c>
      <c r="N70" s="45">
        <v>13</v>
      </c>
      <c r="O70" s="45">
        <v>14</v>
      </c>
      <c r="P70" s="45">
        <v>15</v>
      </c>
      <c r="Q70" s="45">
        <v>16</v>
      </c>
      <c r="R70" s="45">
        <v>17</v>
      </c>
      <c r="S70" s="45">
        <v>18</v>
      </c>
      <c r="T70" s="45">
        <v>19</v>
      </c>
      <c r="U70" s="45">
        <v>20</v>
      </c>
      <c r="V70" s="45">
        <v>21</v>
      </c>
      <c r="W70" s="45">
        <v>22</v>
      </c>
      <c r="X70" s="45">
        <v>23</v>
      </c>
      <c r="Y70" s="45">
        <v>24</v>
      </c>
      <c r="Z70" s="45">
        <v>25</v>
      </c>
      <c r="AA70" s="45">
        <v>26</v>
      </c>
      <c r="AB70" s="45">
        <v>27</v>
      </c>
      <c r="AC70" s="45">
        <v>28</v>
      </c>
      <c r="AD70" s="45">
        <v>29</v>
      </c>
      <c r="AE70" s="45">
        <v>30</v>
      </c>
      <c r="AF70" s="45">
        <v>31</v>
      </c>
      <c r="AG70" s="48" t="s">
        <v>25</v>
      </c>
    </row>
    <row r="71" spans="1:33" ht="12.75" customHeight="1" x14ac:dyDescent="0.2">
      <c r="A71" s="31" t="s">
        <v>31</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3"/>
      <c r="AG71" s="43">
        <f t="shared" ref="AG71" si="8">SUM(B71:AF71)</f>
        <v>0</v>
      </c>
    </row>
    <row r="72" spans="1:33" ht="12.75" customHeight="1" x14ac:dyDescent="0.2"/>
    <row r="73" spans="1:33" ht="12.75" customHeight="1" x14ac:dyDescent="0.2"/>
    <row r="74" spans="1:33" ht="12.75" customHeight="1" x14ac:dyDescent="0.2">
      <c r="A74" s="45" t="s">
        <v>11</v>
      </c>
      <c r="B74" s="45">
        <v>1</v>
      </c>
      <c r="C74" s="45">
        <v>2</v>
      </c>
      <c r="D74" s="45">
        <v>3</v>
      </c>
      <c r="E74" s="45">
        <v>4</v>
      </c>
      <c r="F74" s="45">
        <v>5</v>
      </c>
      <c r="G74" s="45">
        <v>6</v>
      </c>
      <c r="H74" s="45">
        <v>7</v>
      </c>
      <c r="I74" s="45">
        <v>8</v>
      </c>
      <c r="J74" s="45">
        <v>9</v>
      </c>
      <c r="K74" s="45">
        <v>10</v>
      </c>
      <c r="L74" s="45">
        <v>11</v>
      </c>
      <c r="M74" s="45">
        <v>12</v>
      </c>
      <c r="N74" s="45">
        <v>13</v>
      </c>
      <c r="O74" s="45">
        <v>14</v>
      </c>
      <c r="P74" s="45">
        <v>15</v>
      </c>
      <c r="Q74" s="45">
        <v>16</v>
      </c>
      <c r="R74" s="45">
        <v>17</v>
      </c>
      <c r="S74" s="45">
        <v>18</v>
      </c>
      <c r="T74" s="45">
        <v>19</v>
      </c>
      <c r="U74" s="45">
        <v>20</v>
      </c>
      <c r="V74" s="45">
        <v>21</v>
      </c>
      <c r="W74" s="45">
        <v>22</v>
      </c>
      <c r="X74" s="45">
        <v>23</v>
      </c>
      <c r="Y74" s="45">
        <v>24</v>
      </c>
      <c r="Z74" s="45">
        <v>25</v>
      </c>
      <c r="AA74" s="45">
        <v>26</v>
      </c>
      <c r="AB74" s="45">
        <v>27</v>
      </c>
      <c r="AC74" s="45">
        <v>28</v>
      </c>
      <c r="AD74" s="45">
        <v>29</v>
      </c>
      <c r="AE74" s="45">
        <v>30</v>
      </c>
      <c r="AF74" s="45">
        <v>31</v>
      </c>
      <c r="AG74" s="48" t="s">
        <v>25</v>
      </c>
    </row>
    <row r="75" spans="1:33" ht="12.75" customHeight="1" x14ac:dyDescent="0.2">
      <c r="A75" s="31" t="s">
        <v>31</v>
      </c>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3">
        <f t="shared" ref="AG75" si="9">SUM(B75:AF75)</f>
        <v>0</v>
      </c>
    </row>
    <row r="76" spans="1:33" ht="12.75" customHeight="1" x14ac:dyDescent="0.2"/>
    <row r="77" spans="1:33" ht="12.75" customHeight="1" thickBot="1" x14ac:dyDescent="0.25">
      <c r="A77" s="149"/>
      <c r="B77" s="149"/>
      <c r="C77" s="149"/>
    </row>
    <row r="78" spans="1:33" ht="12.75" customHeight="1" x14ac:dyDescent="0.2">
      <c r="A78" s="150" t="s">
        <v>17</v>
      </c>
      <c r="B78" s="150"/>
      <c r="C78" s="150"/>
      <c r="D78" s="52"/>
      <c r="E78" s="52"/>
      <c r="F78" s="52"/>
      <c r="G78" s="52"/>
      <c r="H78" s="52"/>
      <c r="I78" s="52"/>
      <c r="J78" s="52"/>
      <c r="K78" s="52"/>
      <c r="L78" s="52"/>
      <c r="M78" s="52"/>
      <c r="N78" s="52"/>
      <c r="O78" s="53"/>
    </row>
    <row r="79" spans="1:33" ht="12.75" customHeight="1" x14ac:dyDescent="0.2">
      <c r="A79" s="51"/>
      <c r="B79" s="51"/>
      <c r="C79" s="51"/>
      <c r="D79" s="52"/>
      <c r="E79" s="52"/>
      <c r="F79" s="52"/>
      <c r="G79" s="52"/>
      <c r="H79" s="52"/>
      <c r="I79" s="52"/>
      <c r="J79" s="52"/>
      <c r="K79" s="52"/>
      <c r="L79" s="52"/>
      <c r="M79" s="52"/>
      <c r="N79" s="52"/>
      <c r="O79" s="53"/>
    </row>
    <row r="80" spans="1:33" ht="12.75" customHeight="1" x14ac:dyDescent="0.2">
      <c r="A80" s="52"/>
      <c r="B80" s="52"/>
      <c r="C80" s="52"/>
      <c r="D80" s="52"/>
      <c r="E80" s="52"/>
      <c r="F80" s="52"/>
      <c r="G80" s="52"/>
      <c r="H80" s="52"/>
      <c r="I80" s="52"/>
      <c r="J80" s="52"/>
      <c r="K80" s="52"/>
      <c r="L80" s="52"/>
      <c r="M80" s="52"/>
      <c r="N80" s="52"/>
      <c r="O80" s="53"/>
    </row>
    <row r="81" spans="1:15" ht="12.75" customHeight="1" thickBot="1" x14ac:dyDescent="0.25">
      <c r="A81" s="149"/>
      <c r="B81" s="149"/>
      <c r="C81" s="149"/>
      <c r="D81" s="149"/>
      <c r="E81" s="149"/>
      <c r="F81" s="52"/>
      <c r="G81" s="52"/>
      <c r="H81" s="52"/>
      <c r="I81" s="52"/>
      <c r="J81" s="149"/>
      <c r="K81" s="149"/>
      <c r="L81" s="149"/>
      <c r="M81" s="149"/>
      <c r="N81" s="149"/>
      <c r="O81" s="53"/>
    </row>
    <row r="82" spans="1:15" ht="12.75" customHeight="1" x14ac:dyDescent="0.2">
      <c r="A82" s="52" t="s">
        <v>27</v>
      </c>
      <c r="B82" s="52"/>
      <c r="C82" s="52"/>
      <c r="D82" s="52"/>
      <c r="E82" s="52"/>
      <c r="F82" s="52"/>
      <c r="G82" s="52"/>
      <c r="H82" s="52"/>
      <c r="I82" s="52"/>
      <c r="J82" s="52" t="s">
        <v>28</v>
      </c>
      <c r="K82" s="52"/>
      <c r="L82" s="52"/>
      <c r="M82" s="52"/>
      <c r="N82" s="52"/>
      <c r="O82" s="53"/>
    </row>
    <row r="83" spans="1:15" ht="12.75" customHeight="1" x14ac:dyDescent="0.2">
      <c r="A83" s="52"/>
      <c r="B83" s="52"/>
      <c r="C83" s="52"/>
      <c r="D83" s="52"/>
      <c r="E83" s="52"/>
      <c r="F83" s="52"/>
      <c r="G83" s="52"/>
      <c r="H83" s="52"/>
      <c r="I83" s="52"/>
      <c r="J83" s="52"/>
      <c r="K83" s="52"/>
      <c r="L83" s="52"/>
      <c r="M83" s="52"/>
      <c r="N83" s="52"/>
    </row>
  </sheetData>
  <sheetProtection algorithmName="SHA-512" hashValue="luMxOGWp0HTqdJ3k389peBm50eP3i41ZjiLgjamaz8APybzqPPg9B8nAuzAEp50cWGjs/B5fLyG09jyVji9vfg==" saltValue="zUP6vxf/J0Mj3Bb2l5t2Gg=="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D11">
    <cfRule type="expression" dxfId="480" priority="48">
      <formula>$D$10&lt;$D$11</formula>
    </cfRule>
    <cfRule type="expression" dxfId="479" priority="49">
      <formula>$D$11&lt;$D$10</formula>
    </cfRule>
  </conditionalFormatting>
  <conditionalFormatting sqref="F11:G11">
    <cfRule type="expression" dxfId="478" priority="46">
      <formula>$F$11&lt;$F$10</formula>
    </cfRule>
    <cfRule type="expression" dxfId="477" priority="47">
      <formula>$F$10&lt;$F$11</formula>
    </cfRule>
  </conditionalFormatting>
  <conditionalFormatting sqref="H11:I11">
    <cfRule type="expression" dxfId="476" priority="44">
      <formula>$H$11&lt;$H$10</formula>
    </cfRule>
    <cfRule type="expression" dxfId="475" priority="45">
      <formula>$H$10&lt;$H$11</formula>
    </cfRule>
  </conditionalFormatting>
  <conditionalFormatting sqref="J11:K11">
    <cfRule type="expression" dxfId="474" priority="41">
      <formula>$J$11&lt;$J$10</formula>
    </cfRule>
    <cfRule type="expression" dxfId="473" priority="42">
      <formula>$J$10&lt;$J$11</formula>
    </cfRule>
  </conditionalFormatting>
  <conditionalFormatting sqref="L11:M11">
    <cfRule type="expression" dxfId="472" priority="39">
      <formula>$L$10&lt;$L$11</formula>
    </cfRule>
    <cfRule type="expression" dxfId="471" priority="40">
      <formula>$L$11&lt;$L$10</formula>
    </cfRule>
  </conditionalFormatting>
  <conditionalFormatting sqref="N11:O11">
    <cfRule type="expression" dxfId="470" priority="37">
      <formula>$N$11&lt;$N$10</formula>
    </cfRule>
    <cfRule type="expression" dxfId="469" priority="38">
      <formula>$N$10&lt;$N$11</formula>
    </cfRule>
  </conditionalFormatting>
  <conditionalFormatting sqref="P11:Q11">
    <cfRule type="expression" dxfId="468" priority="35">
      <formula>$P$10&lt;$P$11</formula>
    </cfRule>
    <cfRule type="expression" dxfId="467" priority="36">
      <formula>$P$11&lt;$P$10</formula>
    </cfRule>
  </conditionalFormatting>
  <conditionalFormatting sqref="R11:S11">
    <cfRule type="expression" dxfId="466" priority="33">
      <formula>$R$11&lt;$R$10</formula>
    </cfRule>
    <cfRule type="expression" dxfId="465" priority="34">
      <formula>$R$10&lt;$R$11</formula>
    </cfRule>
  </conditionalFormatting>
  <conditionalFormatting sqref="T11:U11">
    <cfRule type="expression" dxfId="464" priority="31">
      <formula>$T$10&lt;$T$11</formula>
    </cfRule>
    <cfRule type="expression" dxfId="463" priority="32">
      <formula>$T$11&lt;$T$10</formula>
    </cfRule>
  </conditionalFormatting>
  <conditionalFormatting sqref="V11:W11">
    <cfRule type="expression" dxfId="462" priority="29">
      <formula>$V$11&lt;$V$10</formula>
    </cfRule>
    <cfRule type="expression" dxfId="461" priority="30">
      <formula>$V$10&lt;$V$11</formula>
    </cfRule>
  </conditionalFormatting>
  <conditionalFormatting sqref="X11:Y11">
    <cfRule type="expression" dxfId="460" priority="27">
      <formula>$X$11&lt;$X$10</formula>
    </cfRule>
    <cfRule type="expression" dxfId="459" priority="28">
      <formula>$X$10&lt;$X$11</formula>
    </cfRule>
  </conditionalFormatting>
  <conditionalFormatting sqref="B11:C11">
    <cfRule type="expression" dxfId="458" priority="24">
      <formula>$B$11&gt;$B$10</formula>
    </cfRule>
    <cfRule type="expression" dxfId="457" priority="25">
      <formula>$B$11&lt;$B$10</formula>
    </cfRule>
  </conditionalFormatting>
  <conditionalFormatting sqref="B14:C14">
    <cfRule type="expression" dxfId="456" priority="13">
      <formula>$B$10&lt;$B$11</formula>
    </cfRule>
  </conditionalFormatting>
  <conditionalFormatting sqref="J10:K10">
    <cfRule type="expression" dxfId="455" priority="12">
      <formula>$J$10&lt;$J$11</formula>
    </cfRule>
  </conditionalFormatting>
  <conditionalFormatting sqref="L10:M10">
    <cfRule type="expression" dxfId="454" priority="11">
      <formula>$L$10&lt;$L$11</formula>
    </cfRule>
  </conditionalFormatting>
  <conditionalFormatting sqref="N10:O10">
    <cfRule type="expression" dxfId="453" priority="10">
      <formula>$N$10&lt;$N$11</formula>
    </cfRule>
  </conditionalFormatting>
  <conditionalFormatting sqref="P10:Q10">
    <cfRule type="expression" dxfId="452" priority="9">
      <formula>$P$10&lt;$P$11</formula>
    </cfRule>
  </conditionalFormatting>
  <conditionalFormatting sqref="R10:S10">
    <cfRule type="expression" dxfId="451" priority="8">
      <formula>$R$10&lt;$R$11</formula>
    </cfRule>
  </conditionalFormatting>
  <conditionalFormatting sqref="T10:U10">
    <cfRule type="expression" dxfId="450" priority="7">
      <formula>$T$10&lt;$T$11</formula>
    </cfRule>
  </conditionalFormatting>
  <conditionalFormatting sqref="V10:W10">
    <cfRule type="expression" dxfId="449" priority="6">
      <formula>$V$10&lt;$V$11</formula>
    </cfRule>
  </conditionalFormatting>
  <conditionalFormatting sqref="X10:Y10">
    <cfRule type="expression" dxfId="448" priority="5">
      <formula>$X$10&lt;$X$11</formula>
    </cfRule>
  </conditionalFormatting>
  <conditionalFormatting sqref="H10:I10">
    <cfRule type="expression" dxfId="447" priority="4">
      <formula>$H$10&lt;$H$11</formula>
    </cfRule>
  </conditionalFormatting>
  <conditionalFormatting sqref="D10:E10">
    <cfRule type="expression" dxfId="446" priority="3">
      <formula>$D$10&lt;$D$11</formula>
    </cfRule>
  </conditionalFormatting>
  <conditionalFormatting sqref="B10:C10">
    <cfRule type="expression" dxfId="445" priority="2">
      <formula>$B$10&lt;$B$11</formula>
    </cfRule>
  </conditionalFormatting>
  <conditionalFormatting sqref="F10:G10">
    <cfRule type="expression" dxfId="444" priority="1">
      <formula>$F$10&lt;$F$11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21">
    <tabColor theme="4" tint="0.39997558519241921"/>
    <pageSetUpPr fitToPage="1"/>
  </sheetPr>
  <dimension ref="A1:AG85"/>
  <sheetViews>
    <sheetView zoomScaleNormal="100" workbookViewId="0">
      <selection activeCell="A8" sqref="A8"/>
    </sheetView>
  </sheetViews>
  <sheetFormatPr baseColWidth="10" defaultColWidth="11.5703125" defaultRowHeight="12.75" x14ac:dyDescent="0.2"/>
  <cols>
    <col min="1" max="1" width="30.7109375" style="41" customWidth="1"/>
    <col min="2" max="32" width="5.7109375" style="41" customWidth="1"/>
    <col min="33" max="33" width="10.28515625" style="41" customWidth="1"/>
    <col min="34" max="16384" width="11.5703125" style="41"/>
  </cols>
  <sheetData>
    <row r="1" spans="1:27" s="23" customFormat="1" ht="12.75" customHeight="1" x14ac:dyDescent="0.2">
      <c r="A1" s="253" t="s">
        <v>23</v>
      </c>
      <c r="B1" s="202"/>
      <c r="C1" s="202"/>
      <c r="D1" s="202"/>
      <c r="E1" s="254"/>
    </row>
    <row r="2" spans="1:27" s="23" customFormat="1" ht="12.75" customHeight="1" x14ac:dyDescent="0.2"/>
    <row r="3" spans="1:27" s="23" customFormat="1" ht="12.75" customHeight="1" x14ac:dyDescent="0.2">
      <c r="A3" s="28" t="s">
        <v>22</v>
      </c>
      <c r="B3" s="279" t="str">
        <f>IF('Mitarbeiter;in A'!B3:V3="","",'Mitarbeiter;in A'!B3:V3)</f>
        <v/>
      </c>
      <c r="C3" s="280"/>
      <c r="D3" s="280"/>
      <c r="E3" s="280"/>
      <c r="F3" s="280"/>
      <c r="G3" s="280"/>
      <c r="H3" s="280"/>
      <c r="I3" s="280"/>
      <c r="J3" s="280"/>
      <c r="K3" s="280"/>
      <c r="L3" s="280"/>
      <c r="M3" s="280"/>
      <c r="N3" s="280"/>
      <c r="O3" s="280"/>
      <c r="P3" s="280"/>
      <c r="Q3" s="280"/>
      <c r="R3" s="280"/>
      <c r="S3" s="280"/>
      <c r="T3" s="280"/>
      <c r="U3" s="280"/>
      <c r="V3" s="281"/>
    </row>
    <row r="4" spans="1:27" s="23" customFormat="1" ht="12.75" customHeight="1" x14ac:dyDescent="0.2">
      <c r="A4" s="28" t="s">
        <v>37</v>
      </c>
      <c r="B4" s="271" t="str">
        <f>'Mitarbeiter;in A'!B4:C4</f>
        <v/>
      </c>
      <c r="C4" s="282"/>
    </row>
    <row r="5" spans="1:27" s="23" customFormat="1" ht="12.75" customHeight="1" x14ac:dyDescent="0.2"/>
    <row r="6" spans="1:27" s="23" customFormat="1" ht="12.75" customHeight="1" x14ac:dyDescent="0.2">
      <c r="A6" s="107" t="s">
        <v>13</v>
      </c>
      <c r="B6" s="278" t="str">
        <f>IF('Mitarbeiter;in A'!B6="","",'Mitarbeiter;in A'!B6)</f>
        <v/>
      </c>
      <c r="C6" s="278"/>
      <c r="I6" s="275" t="s">
        <v>14</v>
      </c>
      <c r="J6" s="275"/>
      <c r="K6" s="275"/>
      <c r="L6" s="275"/>
      <c r="M6" s="275"/>
      <c r="N6" s="275"/>
      <c r="O6" s="275"/>
      <c r="P6" s="22" t="str">
        <f>A8</f>
        <v>Mitarbeiter:in I</v>
      </c>
      <c r="T6" s="22" t="s">
        <v>21</v>
      </c>
    </row>
    <row r="7" spans="1:27" s="23" customFormat="1" ht="12.75" customHeight="1" x14ac:dyDescent="0.2">
      <c r="A7" s="142"/>
      <c r="B7" s="142"/>
      <c r="C7" s="142"/>
      <c r="D7" s="142"/>
      <c r="E7" s="142"/>
    </row>
    <row r="8" spans="1:27" s="23" customFormat="1" ht="12.75" customHeight="1" x14ac:dyDescent="0.2">
      <c r="A8" s="63" t="s">
        <v>51</v>
      </c>
      <c r="B8" s="242" t="s">
        <v>0</v>
      </c>
      <c r="C8" s="243"/>
      <c r="D8" s="242" t="s">
        <v>1</v>
      </c>
      <c r="E8" s="243"/>
      <c r="F8" s="242" t="s">
        <v>2</v>
      </c>
      <c r="G8" s="243"/>
      <c r="H8" s="242" t="s">
        <v>3</v>
      </c>
      <c r="I8" s="243"/>
      <c r="J8" s="242" t="s">
        <v>4</v>
      </c>
      <c r="K8" s="243"/>
      <c r="L8" s="242" t="s">
        <v>5</v>
      </c>
      <c r="M8" s="243"/>
      <c r="N8" s="242" t="s">
        <v>6</v>
      </c>
      <c r="O8" s="243"/>
      <c r="P8" s="242" t="s">
        <v>7</v>
      </c>
      <c r="Q8" s="243"/>
      <c r="R8" s="242" t="s">
        <v>8</v>
      </c>
      <c r="S8" s="243"/>
      <c r="T8" s="242" t="s">
        <v>9</v>
      </c>
      <c r="U8" s="243"/>
      <c r="V8" s="242" t="s">
        <v>10</v>
      </c>
      <c r="W8" s="243"/>
      <c r="X8" s="242" t="s">
        <v>11</v>
      </c>
      <c r="Y8" s="243"/>
      <c r="Z8" s="244" t="s">
        <v>24</v>
      </c>
      <c r="AA8" s="245"/>
    </row>
    <row r="9" spans="1:27" s="23" customFormat="1" ht="12.75" customHeight="1" x14ac:dyDescent="0.2">
      <c r="A9" s="135" t="s">
        <v>101</v>
      </c>
      <c r="B9" s="276">
        <f>$AG31</f>
        <v>0</v>
      </c>
      <c r="C9" s="277"/>
      <c r="D9" s="276">
        <f>$AG35</f>
        <v>0</v>
      </c>
      <c r="E9" s="277"/>
      <c r="F9" s="240">
        <f>$AG39</f>
        <v>0</v>
      </c>
      <c r="G9" s="241"/>
      <c r="H9" s="240">
        <f>$AG43</f>
        <v>0</v>
      </c>
      <c r="I9" s="241"/>
      <c r="J9" s="240">
        <f>$AG47</f>
        <v>0</v>
      </c>
      <c r="K9" s="241"/>
      <c r="L9" s="240">
        <f>$AG51</f>
        <v>0</v>
      </c>
      <c r="M9" s="241"/>
      <c r="N9" s="240">
        <f>$AG55</f>
        <v>0</v>
      </c>
      <c r="O9" s="241"/>
      <c r="P9" s="240">
        <f>$AG59</f>
        <v>0</v>
      </c>
      <c r="Q9" s="241"/>
      <c r="R9" s="240">
        <f>$AG63</f>
        <v>0</v>
      </c>
      <c r="S9" s="241"/>
      <c r="T9" s="240">
        <f>$AG67</f>
        <v>0</v>
      </c>
      <c r="U9" s="241"/>
      <c r="V9" s="240">
        <f>$AG71</f>
        <v>0</v>
      </c>
      <c r="W9" s="241"/>
      <c r="X9" s="240">
        <f>$AG75</f>
        <v>0</v>
      </c>
      <c r="Y9" s="241"/>
      <c r="Z9" s="246">
        <f>SUM(B9:Y9)</f>
        <v>0</v>
      </c>
      <c r="AA9" s="246"/>
    </row>
    <row r="10" spans="1:27" s="23" customFormat="1" ht="27.95" customHeight="1" x14ac:dyDescent="0.2">
      <c r="A10" s="82" t="s">
        <v>125</v>
      </c>
      <c r="B10" s="226">
        <v>0</v>
      </c>
      <c r="C10" s="226"/>
      <c r="D10" s="226">
        <v>0</v>
      </c>
      <c r="E10" s="226"/>
      <c r="F10" s="226">
        <v>0</v>
      </c>
      <c r="G10" s="226"/>
      <c r="H10" s="226">
        <v>0</v>
      </c>
      <c r="I10" s="226"/>
      <c r="J10" s="226">
        <v>0</v>
      </c>
      <c r="K10" s="226"/>
      <c r="L10" s="226">
        <v>0</v>
      </c>
      <c r="M10" s="226"/>
      <c r="N10" s="226">
        <v>0</v>
      </c>
      <c r="O10" s="226"/>
      <c r="P10" s="226">
        <v>0</v>
      </c>
      <c r="Q10" s="226"/>
      <c r="R10" s="226">
        <v>0</v>
      </c>
      <c r="S10" s="226"/>
      <c r="T10" s="226">
        <v>0</v>
      </c>
      <c r="U10" s="226"/>
      <c r="V10" s="226">
        <v>0</v>
      </c>
      <c r="W10" s="226"/>
      <c r="X10" s="226">
        <v>0</v>
      </c>
      <c r="Y10" s="226"/>
      <c r="Z10" s="227">
        <f>SUM(B10:Y10)</f>
        <v>0</v>
      </c>
      <c r="AA10" s="228"/>
    </row>
    <row r="11" spans="1:27" s="23" customFormat="1" ht="12.75" customHeight="1" x14ac:dyDescent="0.2">
      <c r="A11" s="82" t="s">
        <v>109</v>
      </c>
      <c r="B11" s="283">
        <f>$B$15*B9</f>
        <v>0</v>
      </c>
      <c r="C11" s="284"/>
      <c r="D11" s="283">
        <f>B15*D9</f>
        <v>0</v>
      </c>
      <c r="E11" s="284"/>
      <c r="F11" s="231">
        <f>B15*F9</f>
        <v>0</v>
      </c>
      <c r="G11" s="231"/>
      <c r="H11" s="231">
        <f>B15*H9</f>
        <v>0</v>
      </c>
      <c r="I11" s="231"/>
      <c r="J11" s="231">
        <f>B15*J9</f>
        <v>0</v>
      </c>
      <c r="K11" s="231"/>
      <c r="L11" s="231">
        <f>B15*L9</f>
        <v>0</v>
      </c>
      <c r="M11" s="231"/>
      <c r="N11" s="231">
        <f>B15*N9</f>
        <v>0</v>
      </c>
      <c r="O11" s="231"/>
      <c r="P11" s="231">
        <f>B15*P9</f>
        <v>0</v>
      </c>
      <c r="Q11" s="231"/>
      <c r="R11" s="231">
        <f>B15*R9</f>
        <v>0</v>
      </c>
      <c r="S11" s="231"/>
      <c r="T11" s="231">
        <f>B15*T9</f>
        <v>0</v>
      </c>
      <c r="U11" s="231"/>
      <c r="V11" s="231">
        <f>B15*V9</f>
        <v>0</v>
      </c>
      <c r="W11" s="231"/>
      <c r="X11" s="231">
        <f>B15*X9</f>
        <v>0</v>
      </c>
      <c r="Y11" s="231"/>
      <c r="Z11" s="232"/>
      <c r="AA11" s="232"/>
    </row>
    <row r="12" spans="1:27" s="23" customFormat="1" ht="12.75" customHeight="1" x14ac:dyDescent="0.2">
      <c r="A12" s="163"/>
      <c r="B12" s="165"/>
      <c r="C12" s="166"/>
      <c r="D12" s="114"/>
      <c r="E12" s="114"/>
      <c r="F12" s="111"/>
      <c r="G12" s="111"/>
      <c r="H12" s="111"/>
      <c r="I12" s="111"/>
      <c r="J12" s="111"/>
      <c r="K12" s="111"/>
      <c r="L12" s="111"/>
      <c r="M12" s="111"/>
      <c r="N12" s="111"/>
      <c r="O12" s="111"/>
      <c r="P12" s="111"/>
      <c r="Q12" s="111"/>
      <c r="R12" s="111"/>
      <c r="S12" s="111"/>
      <c r="T12" s="111"/>
      <c r="U12" s="111"/>
      <c r="V12" s="111"/>
      <c r="W12" s="111"/>
      <c r="X12" s="111"/>
      <c r="Y12" s="111"/>
      <c r="Z12" s="112"/>
      <c r="AA12" s="113"/>
    </row>
    <row r="13" spans="1:27" s="23" customFormat="1" ht="12.75" customHeight="1" x14ac:dyDescent="0.2">
      <c r="A13" s="57" t="s">
        <v>102</v>
      </c>
      <c r="B13" s="287">
        <f>R13</f>
        <v>0</v>
      </c>
      <c r="C13" s="288"/>
      <c r="D13" s="142"/>
      <c r="E13" s="142"/>
      <c r="G13" s="114" t="s">
        <v>30</v>
      </c>
      <c r="J13" s="111"/>
      <c r="K13" s="111"/>
      <c r="L13" s="111"/>
      <c r="M13" s="111"/>
      <c r="N13" s="111"/>
      <c r="O13" s="111"/>
      <c r="P13" s="111"/>
      <c r="Q13" s="111"/>
      <c r="R13" s="237">
        <v>0</v>
      </c>
      <c r="S13" s="238"/>
      <c r="T13" s="115"/>
      <c r="U13" s="111"/>
      <c r="V13" s="111"/>
      <c r="W13" s="111"/>
      <c r="X13" s="111"/>
    </row>
    <row r="14" spans="1:27" s="23" customFormat="1" ht="27.95" customHeight="1" x14ac:dyDescent="0.2">
      <c r="A14" s="57" t="s">
        <v>100</v>
      </c>
      <c r="B14" s="285">
        <v>0</v>
      </c>
      <c r="C14" s="286"/>
      <c r="D14" s="142"/>
      <c r="E14" s="142"/>
      <c r="H14" s="116"/>
    </row>
    <row r="15" spans="1:27" s="23" customFormat="1" ht="12.75" customHeight="1" x14ac:dyDescent="0.2">
      <c r="A15" s="57" t="s">
        <v>12</v>
      </c>
      <c r="B15" s="264">
        <f>IF(B14,B14/B13,0)</f>
        <v>0</v>
      </c>
      <c r="C15" s="265"/>
      <c r="D15" s="142"/>
      <c r="E15" s="142"/>
    </row>
    <row r="16" spans="1:27" s="23" customFormat="1" ht="27.95" customHeight="1" x14ac:dyDescent="0.2">
      <c r="A16" s="83" t="s">
        <v>128</v>
      </c>
      <c r="B16" s="249">
        <f>SUM(MIN(B10,B11),MIN(D10,D11),MIN(F10,F11),MIN(H10,H11),MIN(J10,J11),MIN(L10,L11),MIN(N10,N11),MIN(P10,P11),MIN(R10,R11),MIN(T10,T11),MIN(V10,V11),MIN(X10,X11))</f>
        <v>0</v>
      </c>
      <c r="C16" s="250"/>
      <c r="D16" s="142"/>
      <c r="E16" s="142"/>
      <c r="G16" s="247" t="s">
        <v>129</v>
      </c>
      <c r="H16" s="198"/>
      <c r="I16" s="198"/>
      <c r="J16" s="198"/>
      <c r="K16" s="198"/>
      <c r="L16" s="198"/>
      <c r="M16" s="198"/>
      <c r="N16" s="198"/>
      <c r="O16" s="198"/>
      <c r="P16" s="198"/>
      <c r="Q16" s="198"/>
      <c r="R16" s="198"/>
      <c r="S16" s="223"/>
      <c r="T16" s="190"/>
    </row>
    <row r="17" spans="1:33" s="23" customFormat="1" ht="12.75" customHeight="1" thickBot="1" x14ac:dyDescent="0.25">
      <c r="A17" s="189" t="s">
        <v>110</v>
      </c>
      <c r="B17" s="224">
        <f>IF(B15*Z9&gt;B14,B14,B15*Z9)</f>
        <v>0</v>
      </c>
      <c r="C17" s="225"/>
      <c r="D17" s="142"/>
      <c r="E17" s="142"/>
      <c r="G17" s="117"/>
    </row>
    <row r="18" spans="1:33" s="23" customFormat="1" ht="12.75" customHeight="1" x14ac:dyDescent="0.2">
      <c r="A18" s="161"/>
      <c r="B18" s="162"/>
      <c r="C18" s="162"/>
      <c r="D18" s="142"/>
      <c r="E18" s="142"/>
    </row>
    <row r="19" spans="1:33" s="23" customFormat="1" ht="12.75" customHeight="1" x14ac:dyDescent="0.2">
      <c r="A19" s="119" t="s">
        <v>63</v>
      </c>
      <c r="B19" s="122"/>
      <c r="C19" s="122"/>
      <c r="D19" s="142"/>
      <c r="E19" s="142"/>
    </row>
    <row r="20" spans="1:33" s="23" customFormat="1" ht="12.75" customHeight="1" x14ac:dyDescent="0.2">
      <c r="A20" s="121" t="s">
        <v>126</v>
      </c>
      <c r="B20" s="120"/>
      <c r="C20" s="122"/>
    </row>
    <row r="21" spans="1:33" s="23" customFormat="1" ht="25.5" customHeight="1" x14ac:dyDescent="0.2">
      <c r="A21" s="248" t="s">
        <v>127</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row>
    <row r="22" spans="1:33" s="23" customFormat="1" ht="12.75" customHeight="1" thickBot="1" x14ac:dyDescent="0.25">
      <c r="A22" s="121"/>
      <c r="B22" s="120"/>
      <c r="C22" s="120"/>
    </row>
    <row r="23" spans="1:33" s="23" customFormat="1" ht="12.75" customHeight="1" thickBot="1" x14ac:dyDescent="0.25">
      <c r="A23" s="123" t="s">
        <v>36</v>
      </c>
      <c r="B23" s="124"/>
      <c r="C23" s="124"/>
      <c r="D23" s="125"/>
      <c r="E23" s="125"/>
      <c r="F23" s="125"/>
      <c r="G23" s="125"/>
      <c r="H23" s="125"/>
      <c r="I23" s="125"/>
      <c r="J23" s="125"/>
      <c r="K23" s="125"/>
      <c r="L23" s="125"/>
      <c r="M23" s="125"/>
      <c r="N23" s="126" t="s">
        <v>38</v>
      </c>
      <c r="O23" s="145"/>
      <c r="P23" s="127"/>
      <c r="Q23" s="126" t="s">
        <v>39</v>
      </c>
      <c r="R23" s="145"/>
      <c r="S23" s="125"/>
      <c r="T23" s="125"/>
    </row>
    <row r="24" spans="1:33" s="23" customFormat="1" ht="12.75" customHeight="1" x14ac:dyDescent="0.2">
      <c r="A24" s="123"/>
      <c r="B24" s="124"/>
      <c r="C24" s="124"/>
      <c r="D24" s="125"/>
      <c r="E24" s="125"/>
      <c r="F24" s="125"/>
      <c r="G24" s="125"/>
      <c r="H24" s="125"/>
      <c r="I24" s="125"/>
      <c r="J24" s="125"/>
      <c r="K24" s="125"/>
      <c r="L24" s="125"/>
      <c r="M24" s="125"/>
      <c r="N24" s="125"/>
      <c r="O24" s="125"/>
      <c r="P24" s="125"/>
      <c r="Q24" s="125"/>
      <c r="R24" s="125"/>
      <c r="S24" s="125"/>
      <c r="T24" s="125"/>
    </row>
    <row r="25" spans="1:33" s="23" customFormat="1" ht="12.75" customHeight="1" thickBot="1" x14ac:dyDescent="0.25">
      <c r="A25" s="147"/>
      <c r="B25" s="148"/>
      <c r="C25" s="148"/>
      <c r="D25" s="125"/>
      <c r="E25" s="125"/>
      <c r="F25" s="146"/>
      <c r="G25" s="147"/>
      <c r="H25" s="147"/>
      <c r="I25" s="147"/>
      <c r="J25" s="147"/>
      <c r="K25" s="147"/>
      <c r="L25" s="128"/>
      <c r="M25" s="128"/>
      <c r="N25" s="125"/>
      <c r="O25" s="146"/>
      <c r="P25" s="147"/>
      <c r="Q25" s="147"/>
      <c r="R25" s="147"/>
      <c r="S25" s="147"/>
      <c r="T25" s="147"/>
    </row>
    <row r="26" spans="1:33" s="23" customFormat="1" ht="12.75" customHeight="1" x14ac:dyDescent="0.2">
      <c r="A26" s="128" t="s">
        <v>17</v>
      </c>
      <c r="B26" s="129"/>
      <c r="C26" s="129"/>
      <c r="D26" s="125"/>
      <c r="E26" s="125"/>
      <c r="F26" s="125"/>
      <c r="G26" s="125" t="s">
        <v>27</v>
      </c>
      <c r="H26" s="125"/>
      <c r="I26" s="125"/>
      <c r="J26" s="125"/>
      <c r="K26" s="125"/>
      <c r="L26" s="125"/>
      <c r="M26" s="125"/>
      <c r="N26" s="125"/>
      <c r="O26" s="125"/>
      <c r="P26" s="125" t="s">
        <v>28</v>
      </c>
      <c r="Q26" s="125"/>
      <c r="R26" s="125"/>
      <c r="S26" s="125"/>
      <c r="T26" s="125"/>
    </row>
    <row r="27" spans="1:33" s="23" customFormat="1" ht="12.75" customHeight="1" x14ac:dyDescent="0.2">
      <c r="A27" s="128"/>
      <c r="B27" s="129"/>
      <c r="C27" s="129"/>
      <c r="D27" s="125"/>
      <c r="E27" s="125"/>
      <c r="F27" s="125"/>
      <c r="G27" s="125"/>
      <c r="H27" s="125"/>
      <c r="I27" s="125"/>
      <c r="J27" s="125"/>
      <c r="K27" s="125"/>
      <c r="L27" s="125"/>
      <c r="M27" s="125"/>
      <c r="N27" s="125"/>
      <c r="O27" s="125"/>
      <c r="P27" s="125"/>
      <c r="Q27" s="125"/>
      <c r="R27" s="125"/>
      <c r="S27" s="125"/>
      <c r="T27" s="125"/>
    </row>
    <row r="28" spans="1:33" s="23" customFormat="1" ht="12.75" customHeight="1" x14ac:dyDescent="0.25">
      <c r="A28" s="130"/>
      <c r="B28" s="130"/>
      <c r="C28" s="130"/>
      <c r="D28" s="130"/>
      <c r="E28" s="130"/>
      <c r="F28" s="131"/>
      <c r="G28" s="131"/>
      <c r="H28" s="131"/>
      <c r="I28" s="131"/>
      <c r="J28" s="132" t="s">
        <v>33</v>
      </c>
      <c r="K28" s="130"/>
      <c r="L28" s="130"/>
      <c r="M28" s="130"/>
      <c r="N28" s="130"/>
    </row>
    <row r="29" spans="1:33" s="23" customFormat="1" ht="12.75" customHeight="1" x14ac:dyDescent="0.2">
      <c r="B29" s="131"/>
      <c r="C29" s="131"/>
      <c r="D29" s="131"/>
      <c r="E29" s="131"/>
      <c r="F29" s="131"/>
      <c r="G29" s="131"/>
      <c r="H29" s="131"/>
      <c r="I29" s="131"/>
      <c r="K29" s="131"/>
      <c r="L29" s="131"/>
      <c r="M29" s="131"/>
      <c r="N29" s="131"/>
    </row>
    <row r="30" spans="1:33" ht="12.75" customHeight="1" x14ac:dyDescent="0.2">
      <c r="A30" s="45" t="s">
        <v>0</v>
      </c>
      <c r="B30" s="45">
        <v>1</v>
      </c>
      <c r="C30" s="45">
        <v>2</v>
      </c>
      <c r="D30" s="45">
        <v>3</v>
      </c>
      <c r="E30" s="45">
        <v>4</v>
      </c>
      <c r="F30" s="45">
        <v>5</v>
      </c>
      <c r="G30" s="45">
        <v>6</v>
      </c>
      <c r="H30" s="45">
        <v>7</v>
      </c>
      <c r="I30" s="45">
        <v>8</v>
      </c>
      <c r="J30" s="45">
        <v>9</v>
      </c>
      <c r="K30" s="45">
        <v>10</v>
      </c>
      <c r="L30" s="45">
        <v>11</v>
      </c>
      <c r="M30" s="45">
        <v>12</v>
      </c>
      <c r="N30" s="45">
        <v>13</v>
      </c>
      <c r="O30" s="45">
        <v>14</v>
      </c>
      <c r="P30" s="45">
        <v>15</v>
      </c>
      <c r="Q30" s="45">
        <v>16</v>
      </c>
      <c r="R30" s="45">
        <v>17</v>
      </c>
      <c r="S30" s="45">
        <v>18</v>
      </c>
      <c r="T30" s="45">
        <v>19</v>
      </c>
      <c r="U30" s="45">
        <v>20</v>
      </c>
      <c r="V30" s="45">
        <v>21</v>
      </c>
      <c r="W30" s="45">
        <v>22</v>
      </c>
      <c r="X30" s="45">
        <v>23</v>
      </c>
      <c r="Y30" s="45">
        <v>24</v>
      </c>
      <c r="Z30" s="45">
        <v>25</v>
      </c>
      <c r="AA30" s="45">
        <v>26</v>
      </c>
      <c r="AB30" s="45">
        <v>27</v>
      </c>
      <c r="AC30" s="45">
        <v>28</v>
      </c>
      <c r="AD30" s="45">
        <v>29</v>
      </c>
      <c r="AE30" s="45">
        <v>30</v>
      </c>
      <c r="AF30" s="45">
        <v>31</v>
      </c>
      <c r="AG30" s="48" t="s">
        <v>25</v>
      </c>
    </row>
    <row r="31" spans="1:33" ht="12.75" customHeight="1" x14ac:dyDescent="0.2">
      <c r="A31" s="31" t="s">
        <v>31</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3">
        <f>SUM(B31:AF31)</f>
        <v>0</v>
      </c>
    </row>
    <row r="32" spans="1:33" ht="12.75" customHeight="1" x14ac:dyDescent="0.2"/>
    <row r="33" spans="1:33" ht="12.75" customHeight="1" x14ac:dyDescent="0.2">
      <c r="A33" s="40"/>
      <c r="B33" s="40"/>
      <c r="C33" s="40"/>
      <c r="D33" s="40"/>
      <c r="E33" s="40"/>
      <c r="F33" s="40"/>
      <c r="G33" s="40"/>
      <c r="H33" s="40"/>
      <c r="I33" s="40"/>
      <c r="J33" s="40"/>
      <c r="K33" s="40"/>
      <c r="L33" s="40"/>
      <c r="M33" s="40"/>
      <c r="N33" s="40"/>
      <c r="O33" s="40"/>
      <c r="P33" s="40"/>
      <c r="Q33" s="40"/>
      <c r="R33" s="40"/>
      <c r="S33" s="36"/>
      <c r="T33" s="40"/>
      <c r="U33" s="40"/>
      <c r="V33" s="40"/>
      <c r="W33" s="40"/>
      <c r="X33" s="40"/>
      <c r="Y33" s="40"/>
      <c r="Z33" s="40"/>
      <c r="AA33" s="40"/>
      <c r="AB33" s="40"/>
      <c r="AC33" s="40"/>
      <c r="AD33" s="40"/>
      <c r="AE33" s="40"/>
      <c r="AF33" s="40"/>
      <c r="AG33" s="40"/>
    </row>
    <row r="34" spans="1:33" ht="12.75" customHeight="1" x14ac:dyDescent="0.2">
      <c r="A34" s="45" t="s">
        <v>1</v>
      </c>
      <c r="B34" s="45">
        <v>1</v>
      </c>
      <c r="C34" s="45">
        <v>2</v>
      </c>
      <c r="D34" s="45">
        <v>3</v>
      </c>
      <c r="E34" s="45">
        <v>4</v>
      </c>
      <c r="F34" s="45">
        <v>5</v>
      </c>
      <c r="G34" s="45">
        <v>6</v>
      </c>
      <c r="H34" s="45">
        <v>7</v>
      </c>
      <c r="I34" s="45">
        <v>8</v>
      </c>
      <c r="J34" s="45">
        <v>9</v>
      </c>
      <c r="K34" s="45">
        <v>10</v>
      </c>
      <c r="L34" s="45">
        <v>11</v>
      </c>
      <c r="M34" s="45">
        <v>12</v>
      </c>
      <c r="N34" s="45">
        <v>13</v>
      </c>
      <c r="O34" s="45">
        <v>14</v>
      </c>
      <c r="P34" s="45">
        <v>15</v>
      </c>
      <c r="Q34" s="45">
        <v>16</v>
      </c>
      <c r="R34" s="45">
        <v>17</v>
      </c>
      <c r="S34" s="45">
        <v>18</v>
      </c>
      <c r="T34" s="45">
        <v>19</v>
      </c>
      <c r="U34" s="45">
        <v>20</v>
      </c>
      <c r="V34" s="45">
        <v>21</v>
      </c>
      <c r="W34" s="45">
        <v>22</v>
      </c>
      <c r="X34" s="45">
        <v>23</v>
      </c>
      <c r="Y34" s="45">
        <v>24</v>
      </c>
      <c r="Z34" s="45">
        <v>25</v>
      </c>
      <c r="AA34" s="45">
        <v>26</v>
      </c>
      <c r="AB34" s="45">
        <v>27</v>
      </c>
      <c r="AC34" s="45">
        <v>28</v>
      </c>
      <c r="AD34" s="45">
        <v>29</v>
      </c>
      <c r="AE34" s="45">
        <v>30</v>
      </c>
      <c r="AF34" s="45">
        <v>31</v>
      </c>
      <c r="AG34" s="48" t="s">
        <v>25</v>
      </c>
    </row>
    <row r="35" spans="1:33" ht="12.75" customHeight="1" x14ac:dyDescent="0.2">
      <c r="A35" s="31" t="s">
        <v>31</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3"/>
      <c r="AF35" s="43"/>
      <c r="AG35" s="43">
        <f>SUM(B35:AF35)</f>
        <v>0</v>
      </c>
    </row>
    <row r="36" spans="1:33" ht="12.75" customHeight="1" x14ac:dyDescent="0.2"/>
    <row r="37" spans="1:33" ht="12.75" customHeight="1"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54"/>
    </row>
    <row r="38" spans="1:33" ht="12.75" customHeight="1" x14ac:dyDescent="0.2">
      <c r="A38" s="45" t="s">
        <v>2</v>
      </c>
      <c r="B38" s="45">
        <v>1</v>
      </c>
      <c r="C38" s="45">
        <v>2</v>
      </c>
      <c r="D38" s="45">
        <v>3</v>
      </c>
      <c r="E38" s="45">
        <v>4</v>
      </c>
      <c r="F38" s="45">
        <v>5</v>
      </c>
      <c r="G38" s="45">
        <v>6</v>
      </c>
      <c r="H38" s="45">
        <v>7</v>
      </c>
      <c r="I38" s="45">
        <v>8</v>
      </c>
      <c r="J38" s="45">
        <v>9</v>
      </c>
      <c r="K38" s="45">
        <v>10</v>
      </c>
      <c r="L38" s="45">
        <v>11</v>
      </c>
      <c r="M38" s="45">
        <v>12</v>
      </c>
      <c r="N38" s="45">
        <v>13</v>
      </c>
      <c r="O38" s="45">
        <v>14</v>
      </c>
      <c r="P38" s="45">
        <v>15</v>
      </c>
      <c r="Q38" s="45">
        <v>16</v>
      </c>
      <c r="R38" s="45">
        <v>17</v>
      </c>
      <c r="S38" s="45">
        <v>18</v>
      </c>
      <c r="T38" s="45">
        <v>19</v>
      </c>
      <c r="U38" s="45">
        <v>20</v>
      </c>
      <c r="V38" s="45">
        <v>21</v>
      </c>
      <c r="W38" s="45">
        <v>22</v>
      </c>
      <c r="X38" s="45">
        <v>23</v>
      </c>
      <c r="Y38" s="45">
        <v>24</v>
      </c>
      <c r="Z38" s="45">
        <v>25</v>
      </c>
      <c r="AA38" s="45">
        <v>26</v>
      </c>
      <c r="AB38" s="45">
        <v>27</v>
      </c>
      <c r="AC38" s="45">
        <v>28</v>
      </c>
      <c r="AD38" s="45">
        <v>29</v>
      </c>
      <c r="AE38" s="45">
        <v>30</v>
      </c>
      <c r="AF38" s="45">
        <v>31</v>
      </c>
      <c r="AG38" s="48" t="s">
        <v>25</v>
      </c>
    </row>
    <row r="39" spans="1:33" ht="12.75" customHeight="1" x14ac:dyDescent="0.2">
      <c r="A39" s="31" t="s">
        <v>31</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3">
        <f t="shared" ref="AG39" si="0">SUM(B39:AF39)</f>
        <v>0</v>
      </c>
    </row>
    <row r="40" spans="1:33" ht="12.75" customHeight="1" x14ac:dyDescent="0.2"/>
    <row r="41" spans="1:33" ht="12.75" customHeight="1" x14ac:dyDescent="0.2">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5"/>
      <c r="AG41" s="35"/>
    </row>
    <row r="42" spans="1:33" ht="12.75" customHeight="1" x14ac:dyDescent="0.2">
      <c r="A42" s="45" t="s">
        <v>3</v>
      </c>
      <c r="B42" s="45">
        <v>1</v>
      </c>
      <c r="C42" s="45">
        <v>2</v>
      </c>
      <c r="D42" s="45">
        <v>3</v>
      </c>
      <c r="E42" s="45">
        <v>4</v>
      </c>
      <c r="F42" s="45">
        <v>5</v>
      </c>
      <c r="G42" s="45">
        <v>6</v>
      </c>
      <c r="H42" s="45">
        <v>7</v>
      </c>
      <c r="I42" s="45">
        <v>8</v>
      </c>
      <c r="J42" s="45">
        <v>9</v>
      </c>
      <c r="K42" s="45">
        <v>10</v>
      </c>
      <c r="L42" s="45">
        <v>11</v>
      </c>
      <c r="M42" s="45">
        <v>12</v>
      </c>
      <c r="N42" s="45">
        <v>13</v>
      </c>
      <c r="O42" s="45">
        <v>14</v>
      </c>
      <c r="P42" s="45">
        <v>15</v>
      </c>
      <c r="Q42" s="45">
        <v>16</v>
      </c>
      <c r="R42" s="45">
        <v>17</v>
      </c>
      <c r="S42" s="45">
        <v>18</v>
      </c>
      <c r="T42" s="45">
        <v>19</v>
      </c>
      <c r="U42" s="45">
        <v>20</v>
      </c>
      <c r="V42" s="45">
        <v>21</v>
      </c>
      <c r="W42" s="45">
        <v>22</v>
      </c>
      <c r="X42" s="45">
        <v>23</v>
      </c>
      <c r="Y42" s="45">
        <v>24</v>
      </c>
      <c r="Z42" s="45">
        <v>25</v>
      </c>
      <c r="AA42" s="45">
        <v>26</v>
      </c>
      <c r="AB42" s="45">
        <v>27</v>
      </c>
      <c r="AC42" s="45">
        <v>28</v>
      </c>
      <c r="AD42" s="45">
        <v>29</v>
      </c>
      <c r="AE42" s="45">
        <v>30</v>
      </c>
      <c r="AF42" s="45">
        <v>31</v>
      </c>
      <c r="AG42" s="48" t="s">
        <v>25</v>
      </c>
    </row>
    <row r="43" spans="1:33" ht="12.75" customHeight="1" x14ac:dyDescent="0.2">
      <c r="A43" s="31" t="s">
        <v>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3"/>
      <c r="AG43" s="43">
        <f t="shared" ref="AG43" si="1">SUM(B43:AF43)</f>
        <v>0</v>
      </c>
    </row>
    <row r="44" spans="1:33" ht="12.75" customHeight="1" x14ac:dyDescent="0.2"/>
    <row r="45" spans="1:33" ht="12.75" customHeight="1" x14ac:dyDescent="0.2">
      <c r="A45" s="33"/>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5"/>
      <c r="AG45" s="35"/>
    </row>
    <row r="46" spans="1:33" ht="12.75" customHeight="1" x14ac:dyDescent="0.2">
      <c r="A46" s="45" t="s">
        <v>4</v>
      </c>
      <c r="B46" s="45">
        <v>1</v>
      </c>
      <c r="C46" s="45">
        <v>2</v>
      </c>
      <c r="D46" s="45">
        <v>3</v>
      </c>
      <c r="E46" s="45">
        <v>4</v>
      </c>
      <c r="F46" s="45">
        <v>5</v>
      </c>
      <c r="G46" s="45">
        <v>6</v>
      </c>
      <c r="H46" s="45">
        <v>7</v>
      </c>
      <c r="I46" s="45">
        <v>8</v>
      </c>
      <c r="J46" s="45">
        <v>9</v>
      </c>
      <c r="K46" s="45">
        <v>10</v>
      </c>
      <c r="L46" s="45">
        <v>11</v>
      </c>
      <c r="M46" s="45">
        <v>12</v>
      </c>
      <c r="N46" s="45">
        <v>13</v>
      </c>
      <c r="O46" s="45">
        <v>14</v>
      </c>
      <c r="P46" s="45">
        <v>15</v>
      </c>
      <c r="Q46" s="45">
        <v>16</v>
      </c>
      <c r="R46" s="45">
        <v>17</v>
      </c>
      <c r="S46" s="45">
        <v>18</v>
      </c>
      <c r="T46" s="45">
        <v>19</v>
      </c>
      <c r="U46" s="45">
        <v>20</v>
      </c>
      <c r="V46" s="45">
        <v>21</v>
      </c>
      <c r="W46" s="45">
        <v>22</v>
      </c>
      <c r="X46" s="45">
        <v>23</v>
      </c>
      <c r="Y46" s="45">
        <v>24</v>
      </c>
      <c r="Z46" s="45">
        <v>25</v>
      </c>
      <c r="AA46" s="45">
        <v>26</v>
      </c>
      <c r="AB46" s="45">
        <v>27</v>
      </c>
      <c r="AC46" s="45">
        <v>28</v>
      </c>
      <c r="AD46" s="45">
        <v>29</v>
      </c>
      <c r="AE46" s="45">
        <v>30</v>
      </c>
      <c r="AF46" s="45">
        <v>31</v>
      </c>
      <c r="AG46" s="48" t="s">
        <v>25</v>
      </c>
    </row>
    <row r="47" spans="1:33" ht="12.75" customHeight="1" x14ac:dyDescent="0.2">
      <c r="A47" s="31" t="s">
        <v>32</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3">
        <f t="shared" ref="AG47" si="2">SUM(B47:AF47)</f>
        <v>0</v>
      </c>
    </row>
    <row r="48" spans="1:33" ht="12.75" customHeight="1" x14ac:dyDescent="0.2"/>
    <row r="49" spans="1:33" ht="12.75" customHeight="1" x14ac:dyDescent="0.2">
      <c r="A49" s="33"/>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5"/>
    </row>
    <row r="50" spans="1:33" ht="12.75" customHeight="1" x14ac:dyDescent="0.2">
      <c r="A50" s="45" t="s">
        <v>5</v>
      </c>
      <c r="B50" s="45">
        <v>1</v>
      </c>
      <c r="C50" s="45">
        <v>2</v>
      </c>
      <c r="D50" s="45">
        <v>3</v>
      </c>
      <c r="E50" s="45">
        <v>4</v>
      </c>
      <c r="F50" s="45">
        <v>5</v>
      </c>
      <c r="G50" s="45">
        <v>6</v>
      </c>
      <c r="H50" s="45">
        <v>7</v>
      </c>
      <c r="I50" s="45">
        <v>8</v>
      </c>
      <c r="J50" s="45">
        <v>9</v>
      </c>
      <c r="K50" s="45">
        <v>10</v>
      </c>
      <c r="L50" s="45">
        <v>11</v>
      </c>
      <c r="M50" s="45">
        <v>12</v>
      </c>
      <c r="N50" s="45">
        <v>13</v>
      </c>
      <c r="O50" s="45">
        <v>14</v>
      </c>
      <c r="P50" s="45">
        <v>15</v>
      </c>
      <c r="Q50" s="45">
        <v>16</v>
      </c>
      <c r="R50" s="45">
        <v>17</v>
      </c>
      <c r="S50" s="45">
        <v>18</v>
      </c>
      <c r="T50" s="45">
        <v>19</v>
      </c>
      <c r="U50" s="45">
        <v>20</v>
      </c>
      <c r="V50" s="45">
        <v>21</v>
      </c>
      <c r="W50" s="45">
        <v>22</v>
      </c>
      <c r="X50" s="45">
        <v>23</v>
      </c>
      <c r="Y50" s="45">
        <v>24</v>
      </c>
      <c r="Z50" s="45">
        <v>25</v>
      </c>
      <c r="AA50" s="45">
        <v>26</v>
      </c>
      <c r="AB50" s="45">
        <v>27</v>
      </c>
      <c r="AC50" s="45">
        <v>28</v>
      </c>
      <c r="AD50" s="45">
        <v>29</v>
      </c>
      <c r="AE50" s="45">
        <v>30</v>
      </c>
      <c r="AF50" s="45">
        <v>31</v>
      </c>
      <c r="AG50" s="48" t="s">
        <v>25</v>
      </c>
    </row>
    <row r="51" spans="1:33" ht="12.75" customHeight="1" x14ac:dyDescent="0.2">
      <c r="A51" s="31" t="s">
        <v>31</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3"/>
      <c r="AG51" s="43">
        <f t="shared" ref="AG51" si="3">SUM(B51:AF51)</f>
        <v>0</v>
      </c>
    </row>
    <row r="52" spans="1:33" ht="12.75" customHeight="1" x14ac:dyDescent="0.2"/>
    <row r="53" spans="1:33" ht="12.75" customHeight="1" x14ac:dyDescent="0.2">
      <c r="A53" s="33"/>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5"/>
    </row>
    <row r="54" spans="1:33" ht="12.75" customHeight="1" x14ac:dyDescent="0.2">
      <c r="A54" s="45" t="s">
        <v>6</v>
      </c>
      <c r="B54" s="45">
        <v>1</v>
      </c>
      <c r="C54" s="45">
        <v>2</v>
      </c>
      <c r="D54" s="45">
        <v>3</v>
      </c>
      <c r="E54" s="45">
        <v>4</v>
      </c>
      <c r="F54" s="45">
        <v>5</v>
      </c>
      <c r="G54" s="45">
        <v>6</v>
      </c>
      <c r="H54" s="45">
        <v>7</v>
      </c>
      <c r="I54" s="45">
        <v>8</v>
      </c>
      <c r="J54" s="45">
        <v>9</v>
      </c>
      <c r="K54" s="45">
        <v>10</v>
      </c>
      <c r="L54" s="45">
        <v>11</v>
      </c>
      <c r="M54" s="45">
        <v>12</v>
      </c>
      <c r="N54" s="45">
        <v>13</v>
      </c>
      <c r="O54" s="45">
        <v>14</v>
      </c>
      <c r="P54" s="45">
        <v>15</v>
      </c>
      <c r="Q54" s="45">
        <v>16</v>
      </c>
      <c r="R54" s="45">
        <v>17</v>
      </c>
      <c r="S54" s="45">
        <v>18</v>
      </c>
      <c r="T54" s="45">
        <v>19</v>
      </c>
      <c r="U54" s="45">
        <v>20</v>
      </c>
      <c r="V54" s="45">
        <v>21</v>
      </c>
      <c r="W54" s="45">
        <v>22</v>
      </c>
      <c r="X54" s="45">
        <v>23</v>
      </c>
      <c r="Y54" s="45">
        <v>24</v>
      </c>
      <c r="Z54" s="45">
        <v>25</v>
      </c>
      <c r="AA54" s="45">
        <v>26</v>
      </c>
      <c r="AB54" s="45">
        <v>27</v>
      </c>
      <c r="AC54" s="45">
        <v>28</v>
      </c>
      <c r="AD54" s="45">
        <v>29</v>
      </c>
      <c r="AE54" s="45">
        <v>30</v>
      </c>
      <c r="AF54" s="45">
        <v>31</v>
      </c>
      <c r="AG54" s="48" t="s">
        <v>25</v>
      </c>
    </row>
    <row r="55" spans="1:33" ht="12.75" customHeight="1" x14ac:dyDescent="0.2">
      <c r="A55" s="31" t="s">
        <v>31</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3">
        <f t="shared" ref="AG55" si="4">SUM(B55:AF55)</f>
        <v>0</v>
      </c>
    </row>
    <row r="56" spans="1:33" ht="12.75" customHeight="1" x14ac:dyDescent="0.2">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row>
    <row r="57" spans="1:33" ht="12.75" customHeight="1" x14ac:dyDescent="0.2">
      <c r="A57" s="33"/>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7"/>
    </row>
    <row r="58" spans="1:33" ht="12.75" customHeight="1" x14ac:dyDescent="0.2">
      <c r="A58" s="45" t="s">
        <v>7</v>
      </c>
      <c r="B58" s="45">
        <v>1</v>
      </c>
      <c r="C58" s="45">
        <v>2</v>
      </c>
      <c r="D58" s="45">
        <v>3</v>
      </c>
      <c r="E58" s="45">
        <v>4</v>
      </c>
      <c r="F58" s="45">
        <v>5</v>
      </c>
      <c r="G58" s="45">
        <v>6</v>
      </c>
      <c r="H58" s="45">
        <v>7</v>
      </c>
      <c r="I58" s="45">
        <v>8</v>
      </c>
      <c r="J58" s="45">
        <v>9</v>
      </c>
      <c r="K58" s="45">
        <v>10</v>
      </c>
      <c r="L58" s="45">
        <v>11</v>
      </c>
      <c r="M58" s="45">
        <v>12</v>
      </c>
      <c r="N58" s="45">
        <v>13</v>
      </c>
      <c r="O58" s="45">
        <v>14</v>
      </c>
      <c r="P58" s="45">
        <v>15</v>
      </c>
      <c r="Q58" s="45">
        <v>16</v>
      </c>
      <c r="R58" s="45">
        <v>17</v>
      </c>
      <c r="S58" s="45">
        <v>18</v>
      </c>
      <c r="T58" s="45">
        <v>19</v>
      </c>
      <c r="U58" s="45">
        <v>20</v>
      </c>
      <c r="V58" s="45">
        <v>21</v>
      </c>
      <c r="W58" s="45">
        <v>22</v>
      </c>
      <c r="X58" s="45">
        <v>23</v>
      </c>
      <c r="Y58" s="45">
        <v>24</v>
      </c>
      <c r="Z58" s="45">
        <v>25</v>
      </c>
      <c r="AA58" s="45">
        <v>26</v>
      </c>
      <c r="AB58" s="45">
        <v>27</v>
      </c>
      <c r="AC58" s="45">
        <v>28</v>
      </c>
      <c r="AD58" s="45">
        <v>29</v>
      </c>
      <c r="AE58" s="45">
        <v>30</v>
      </c>
      <c r="AF58" s="45">
        <v>31</v>
      </c>
      <c r="AG58" s="48" t="s">
        <v>25</v>
      </c>
    </row>
    <row r="59" spans="1:33" ht="12.75" customHeight="1" x14ac:dyDescent="0.2">
      <c r="A59" s="31" t="s">
        <v>31</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3">
        <f t="shared" ref="AG59" si="5">SUM(B59:AF59)</f>
        <v>0</v>
      </c>
    </row>
    <row r="60" spans="1:33" s="15" customFormat="1" ht="12.75" customHeight="1"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row>
    <row r="61" spans="1:33" s="15" customFormat="1" ht="12.75" customHeight="1" x14ac:dyDescent="0.2">
      <c r="C61" s="16"/>
      <c r="D61" s="16"/>
      <c r="E61" s="16"/>
      <c r="F61" s="16"/>
      <c r="G61" s="16"/>
      <c r="H61" s="38"/>
      <c r="I61" s="38"/>
      <c r="J61" s="38"/>
      <c r="K61" s="38"/>
      <c r="L61" s="16"/>
      <c r="M61" s="16"/>
      <c r="N61" s="16"/>
      <c r="O61" s="16"/>
      <c r="P61" s="16"/>
    </row>
    <row r="62" spans="1:33" s="15" customFormat="1" ht="12.75" customHeight="1" x14ac:dyDescent="0.2">
      <c r="A62" s="45" t="s">
        <v>8</v>
      </c>
      <c r="B62" s="45">
        <v>1</v>
      </c>
      <c r="C62" s="45">
        <v>2</v>
      </c>
      <c r="D62" s="45">
        <v>3</v>
      </c>
      <c r="E62" s="45">
        <v>4</v>
      </c>
      <c r="F62" s="45">
        <v>5</v>
      </c>
      <c r="G62" s="45">
        <v>6</v>
      </c>
      <c r="H62" s="45">
        <v>7</v>
      </c>
      <c r="I62" s="45">
        <v>8</v>
      </c>
      <c r="J62" s="45">
        <v>9</v>
      </c>
      <c r="K62" s="45">
        <v>10</v>
      </c>
      <c r="L62" s="45">
        <v>11</v>
      </c>
      <c r="M62" s="45">
        <v>12</v>
      </c>
      <c r="N62" s="45">
        <v>13</v>
      </c>
      <c r="O62" s="45">
        <v>14</v>
      </c>
      <c r="P62" s="45">
        <v>15</v>
      </c>
      <c r="Q62" s="45">
        <v>16</v>
      </c>
      <c r="R62" s="45">
        <v>17</v>
      </c>
      <c r="S62" s="45">
        <v>18</v>
      </c>
      <c r="T62" s="45">
        <v>19</v>
      </c>
      <c r="U62" s="45">
        <v>20</v>
      </c>
      <c r="V62" s="45">
        <v>21</v>
      </c>
      <c r="W62" s="45">
        <v>22</v>
      </c>
      <c r="X62" s="45">
        <v>23</v>
      </c>
      <c r="Y62" s="45">
        <v>24</v>
      </c>
      <c r="Z62" s="45">
        <v>25</v>
      </c>
      <c r="AA62" s="45">
        <v>26</v>
      </c>
      <c r="AB62" s="45">
        <v>27</v>
      </c>
      <c r="AC62" s="45">
        <v>28</v>
      </c>
      <c r="AD62" s="45">
        <v>29</v>
      </c>
      <c r="AE62" s="45">
        <v>30</v>
      </c>
      <c r="AF62" s="45">
        <v>31</v>
      </c>
      <c r="AG62" s="48" t="s">
        <v>25</v>
      </c>
    </row>
    <row r="63" spans="1:33" ht="12.75" customHeight="1" x14ac:dyDescent="0.2">
      <c r="A63" s="31" t="s">
        <v>31</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3"/>
      <c r="AG63" s="43">
        <f t="shared" ref="AG63" si="6">SUM(B63:AF63)</f>
        <v>0</v>
      </c>
    </row>
    <row r="64" spans="1:33" ht="12.75" customHeight="1" x14ac:dyDescent="0.2"/>
    <row r="65" spans="1:33" ht="12.75" customHeight="1" x14ac:dyDescent="0.2"/>
    <row r="66" spans="1:33" ht="12.75" customHeight="1" x14ac:dyDescent="0.2">
      <c r="A66" s="45" t="s">
        <v>9</v>
      </c>
      <c r="B66" s="45">
        <v>1</v>
      </c>
      <c r="C66" s="45">
        <v>2</v>
      </c>
      <c r="D66" s="45">
        <v>3</v>
      </c>
      <c r="E66" s="45">
        <v>4</v>
      </c>
      <c r="F66" s="45">
        <v>5</v>
      </c>
      <c r="G66" s="45">
        <v>6</v>
      </c>
      <c r="H66" s="45">
        <v>7</v>
      </c>
      <c r="I66" s="45">
        <v>8</v>
      </c>
      <c r="J66" s="45">
        <v>9</v>
      </c>
      <c r="K66" s="45">
        <v>10</v>
      </c>
      <c r="L66" s="45">
        <v>11</v>
      </c>
      <c r="M66" s="45">
        <v>12</v>
      </c>
      <c r="N66" s="45">
        <v>13</v>
      </c>
      <c r="O66" s="45">
        <v>14</v>
      </c>
      <c r="P66" s="45">
        <v>15</v>
      </c>
      <c r="Q66" s="45">
        <v>16</v>
      </c>
      <c r="R66" s="45">
        <v>17</v>
      </c>
      <c r="S66" s="45">
        <v>18</v>
      </c>
      <c r="T66" s="45">
        <v>19</v>
      </c>
      <c r="U66" s="45">
        <v>20</v>
      </c>
      <c r="V66" s="45">
        <v>21</v>
      </c>
      <c r="W66" s="45">
        <v>22</v>
      </c>
      <c r="X66" s="45">
        <v>23</v>
      </c>
      <c r="Y66" s="45">
        <v>24</v>
      </c>
      <c r="Z66" s="45">
        <v>25</v>
      </c>
      <c r="AA66" s="45">
        <v>26</v>
      </c>
      <c r="AB66" s="45">
        <v>27</v>
      </c>
      <c r="AC66" s="45">
        <v>28</v>
      </c>
      <c r="AD66" s="45">
        <v>29</v>
      </c>
      <c r="AE66" s="45">
        <v>30</v>
      </c>
      <c r="AF66" s="45">
        <v>31</v>
      </c>
      <c r="AG66" s="48" t="s">
        <v>25</v>
      </c>
    </row>
    <row r="67" spans="1:33" ht="12.75" customHeight="1" x14ac:dyDescent="0.2">
      <c r="A67" s="31" t="s">
        <v>32</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3">
        <f t="shared" ref="AG67" si="7">SUM(B67:AF67)</f>
        <v>0</v>
      </c>
    </row>
    <row r="68" spans="1:33" ht="12.75" customHeight="1" x14ac:dyDescent="0.2"/>
    <row r="69" spans="1:33" ht="12.75" customHeight="1" x14ac:dyDescent="0.2"/>
    <row r="70" spans="1:33" ht="12.75" customHeight="1" x14ac:dyDescent="0.2">
      <c r="A70" s="45" t="s">
        <v>10</v>
      </c>
      <c r="B70" s="45">
        <v>1</v>
      </c>
      <c r="C70" s="45">
        <v>2</v>
      </c>
      <c r="D70" s="45">
        <v>3</v>
      </c>
      <c r="E70" s="45">
        <v>4</v>
      </c>
      <c r="F70" s="45">
        <v>5</v>
      </c>
      <c r="G70" s="45">
        <v>6</v>
      </c>
      <c r="H70" s="45">
        <v>7</v>
      </c>
      <c r="I70" s="45">
        <v>8</v>
      </c>
      <c r="J70" s="45">
        <v>9</v>
      </c>
      <c r="K70" s="45">
        <v>10</v>
      </c>
      <c r="L70" s="45">
        <v>11</v>
      </c>
      <c r="M70" s="45">
        <v>12</v>
      </c>
      <c r="N70" s="45">
        <v>13</v>
      </c>
      <c r="O70" s="45">
        <v>14</v>
      </c>
      <c r="P70" s="45">
        <v>15</v>
      </c>
      <c r="Q70" s="45">
        <v>16</v>
      </c>
      <c r="R70" s="45">
        <v>17</v>
      </c>
      <c r="S70" s="45">
        <v>18</v>
      </c>
      <c r="T70" s="45">
        <v>19</v>
      </c>
      <c r="U70" s="45">
        <v>20</v>
      </c>
      <c r="V70" s="45">
        <v>21</v>
      </c>
      <c r="W70" s="45">
        <v>22</v>
      </c>
      <c r="X70" s="45">
        <v>23</v>
      </c>
      <c r="Y70" s="45">
        <v>24</v>
      </c>
      <c r="Z70" s="45">
        <v>25</v>
      </c>
      <c r="AA70" s="45">
        <v>26</v>
      </c>
      <c r="AB70" s="45">
        <v>27</v>
      </c>
      <c r="AC70" s="45">
        <v>28</v>
      </c>
      <c r="AD70" s="45">
        <v>29</v>
      </c>
      <c r="AE70" s="45">
        <v>30</v>
      </c>
      <c r="AF70" s="45">
        <v>31</v>
      </c>
      <c r="AG70" s="48" t="s">
        <v>25</v>
      </c>
    </row>
    <row r="71" spans="1:33" ht="12.75" customHeight="1" x14ac:dyDescent="0.2">
      <c r="A71" s="31" t="s">
        <v>31</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3"/>
      <c r="AG71" s="43">
        <f t="shared" ref="AG71" si="8">SUM(B71:AF71)</f>
        <v>0</v>
      </c>
    </row>
    <row r="72" spans="1:33" ht="12.75" customHeight="1" x14ac:dyDescent="0.2"/>
    <row r="73" spans="1:33" ht="12.75" customHeight="1" x14ac:dyDescent="0.2"/>
    <row r="74" spans="1:33" ht="12.75" customHeight="1" x14ac:dyDescent="0.2">
      <c r="A74" s="45" t="s">
        <v>11</v>
      </c>
      <c r="B74" s="45">
        <v>1</v>
      </c>
      <c r="C74" s="45">
        <v>2</v>
      </c>
      <c r="D74" s="45">
        <v>3</v>
      </c>
      <c r="E74" s="45">
        <v>4</v>
      </c>
      <c r="F74" s="45">
        <v>5</v>
      </c>
      <c r="G74" s="45">
        <v>6</v>
      </c>
      <c r="H74" s="45">
        <v>7</v>
      </c>
      <c r="I74" s="45">
        <v>8</v>
      </c>
      <c r="J74" s="45">
        <v>9</v>
      </c>
      <c r="K74" s="45">
        <v>10</v>
      </c>
      <c r="L74" s="45">
        <v>11</v>
      </c>
      <c r="M74" s="45">
        <v>12</v>
      </c>
      <c r="N74" s="45">
        <v>13</v>
      </c>
      <c r="O74" s="45">
        <v>14</v>
      </c>
      <c r="P74" s="45">
        <v>15</v>
      </c>
      <c r="Q74" s="45">
        <v>16</v>
      </c>
      <c r="R74" s="45">
        <v>17</v>
      </c>
      <c r="S74" s="45">
        <v>18</v>
      </c>
      <c r="T74" s="45">
        <v>19</v>
      </c>
      <c r="U74" s="45">
        <v>20</v>
      </c>
      <c r="V74" s="45">
        <v>21</v>
      </c>
      <c r="W74" s="45">
        <v>22</v>
      </c>
      <c r="X74" s="45">
        <v>23</v>
      </c>
      <c r="Y74" s="45">
        <v>24</v>
      </c>
      <c r="Z74" s="45">
        <v>25</v>
      </c>
      <c r="AA74" s="45">
        <v>26</v>
      </c>
      <c r="AB74" s="45">
        <v>27</v>
      </c>
      <c r="AC74" s="45">
        <v>28</v>
      </c>
      <c r="AD74" s="45">
        <v>29</v>
      </c>
      <c r="AE74" s="45">
        <v>30</v>
      </c>
      <c r="AF74" s="45">
        <v>31</v>
      </c>
      <c r="AG74" s="48" t="s">
        <v>25</v>
      </c>
    </row>
    <row r="75" spans="1:33" ht="12.75" customHeight="1" x14ac:dyDescent="0.2">
      <c r="A75" s="31" t="s">
        <v>31</v>
      </c>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3">
        <f t="shared" ref="AG75" si="9">SUM(B75:AF75)</f>
        <v>0</v>
      </c>
    </row>
    <row r="76" spans="1:33" ht="12.75" customHeight="1" x14ac:dyDescent="0.2"/>
    <row r="77" spans="1:33" ht="12.75" customHeight="1" thickBot="1" x14ac:dyDescent="0.25">
      <c r="A77" s="149"/>
      <c r="B77" s="149"/>
      <c r="C77" s="149"/>
    </row>
    <row r="78" spans="1:33" ht="12.75" customHeight="1" x14ac:dyDescent="0.2">
      <c r="A78" s="51" t="s">
        <v>17</v>
      </c>
      <c r="B78" s="51"/>
      <c r="C78" s="51"/>
      <c r="D78" s="52"/>
      <c r="E78" s="52"/>
      <c r="F78" s="52"/>
      <c r="G78" s="52"/>
      <c r="H78" s="52"/>
      <c r="I78" s="52"/>
      <c r="J78" s="52"/>
      <c r="K78" s="52"/>
      <c r="L78" s="52"/>
      <c r="M78" s="52"/>
      <c r="N78" s="52"/>
      <c r="O78" s="53"/>
    </row>
    <row r="79" spans="1:33" ht="12.75" customHeight="1" x14ac:dyDescent="0.2">
      <c r="A79" s="51"/>
      <c r="B79" s="51"/>
      <c r="C79" s="51"/>
      <c r="D79" s="52"/>
      <c r="E79" s="52"/>
      <c r="F79" s="52"/>
      <c r="G79" s="52"/>
      <c r="H79" s="52"/>
      <c r="I79" s="52"/>
      <c r="J79" s="52"/>
      <c r="K79" s="52"/>
      <c r="L79" s="52"/>
      <c r="M79" s="52"/>
      <c r="N79" s="52"/>
      <c r="O79" s="53"/>
    </row>
    <row r="80" spans="1:33" ht="12.75" customHeight="1" x14ac:dyDescent="0.2">
      <c r="A80" s="52"/>
      <c r="B80" s="52"/>
      <c r="C80" s="52"/>
      <c r="D80" s="52"/>
      <c r="E80" s="52"/>
      <c r="F80" s="52"/>
      <c r="G80" s="52"/>
      <c r="H80" s="52"/>
      <c r="I80" s="52"/>
      <c r="J80" s="52"/>
      <c r="K80" s="52"/>
      <c r="L80" s="52"/>
      <c r="M80" s="52"/>
      <c r="N80" s="52"/>
      <c r="O80" s="53"/>
    </row>
    <row r="81" spans="1:15" ht="12.75" customHeight="1" thickBot="1" x14ac:dyDescent="0.25">
      <c r="A81" s="149"/>
      <c r="B81" s="149"/>
      <c r="C81" s="149"/>
      <c r="D81" s="149"/>
      <c r="E81" s="149"/>
      <c r="F81" s="52"/>
      <c r="G81" s="52"/>
      <c r="H81" s="52"/>
      <c r="I81" s="52"/>
      <c r="J81" s="149"/>
      <c r="K81" s="149"/>
      <c r="L81" s="149"/>
      <c r="M81" s="149"/>
      <c r="N81" s="149"/>
      <c r="O81" s="53"/>
    </row>
    <row r="82" spans="1:15" ht="12.75" customHeight="1" x14ac:dyDescent="0.2">
      <c r="A82" s="52" t="s">
        <v>27</v>
      </c>
      <c r="B82" s="52"/>
      <c r="C82" s="52"/>
      <c r="D82" s="52"/>
      <c r="E82" s="52"/>
      <c r="F82" s="52"/>
      <c r="G82" s="52"/>
      <c r="H82" s="52"/>
      <c r="I82" s="52"/>
      <c r="J82" s="52" t="s">
        <v>28</v>
      </c>
      <c r="K82" s="52"/>
      <c r="L82" s="52"/>
      <c r="M82" s="52"/>
      <c r="N82" s="52"/>
      <c r="O82" s="53"/>
    </row>
    <row r="83" spans="1:15" ht="12.75" customHeight="1" x14ac:dyDescent="0.2">
      <c r="A83" s="52"/>
      <c r="B83" s="52"/>
      <c r="C83" s="52"/>
      <c r="D83" s="52"/>
      <c r="E83" s="52"/>
      <c r="F83" s="52"/>
      <c r="G83" s="52"/>
      <c r="H83" s="52"/>
      <c r="I83" s="52"/>
      <c r="J83" s="52"/>
      <c r="K83" s="52"/>
      <c r="L83" s="52"/>
      <c r="M83" s="52"/>
      <c r="N83" s="52"/>
    </row>
    <row r="84" spans="1:15" ht="12.75" customHeight="1" x14ac:dyDescent="0.2"/>
    <row r="85" spans="1:15" ht="12.75" customHeight="1" x14ac:dyDescent="0.2"/>
  </sheetData>
  <sheetProtection algorithmName="SHA-512" hashValue="Eagquixd33zKBwknSrAtJ95ab42mh8zadiM2yGUQvClhMQDSuDkVIIU1lHilMt9BzyyTYNvha1gChaUNP6ncaA==" saltValue="RREP/SCNTy2RyUT37KTYpQ=="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D11">
    <cfRule type="expression" dxfId="443" priority="48">
      <formula>$D$10&lt;$D$11</formula>
    </cfRule>
    <cfRule type="expression" dxfId="442" priority="49">
      <formula>$D$11&lt;$D$10</formula>
    </cfRule>
  </conditionalFormatting>
  <conditionalFormatting sqref="F11:G11">
    <cfRule type="expression" dxfId="441" priority="46">
      <formula>$F$11&lt;$F$10</formula>
    </cfRule>
    <cfRule type="expression" dxfId="440" priority="47">
      <formula>$F$10&lt;$F$11</formula>
    </cfRule>
  </conditionalFormatting>
  <conditionalFormatting sqref="H11:I11">
    <cfRule type="expression" dxfId="439" priority="44">
      <formula>$H$11&lt;$H$10</formula>
    </cfRule>
    <cfRule type="expression" dxfId="438" priority="45">
      <formula>$H$10&lt;$H$11</formula>
    </cfRule>
  </conditionalFormatting>
  <conditionalFormatting sqref="J11:K11">
    <cfRule type="expression" dxfId="437" priority="41">
      <formula>$J$11&lt;$J$10</formula>
    </cfRule>
    <cfRule type="expression" dxfId="436" priority="42">
      <formula>$J$10&lt;$J$11</formula>
    </cfRule>
  </conditionalFormatting>
  <conditionalFormatting sqref="L11:M11">
    <cfRule type="expression" dxfId="435" priority="39">
      <formula>$L$10&lt;$L$11</formula>
    </cfRule>
    <cfRule type="expression" dxfId="434" priority="40">
      <formula>$L$11&lt;$L$10</formula>
    </cfRule>
  </conditionalFormatting>
  <conditionalFormatting sqref="N11:O11">
    <cfRule type="expression" dxfId="433" priority="37">
      <formula>$N$11&lt;$N$10</formula>
    </cfRule>
    <cfRule type="expression" dxfId="432" priority="38">
      <formula>$N$10&lt;$N$11</formula>
    </cfRule>
  </conditionalFormatting>
  <conditionalFormatting sqref="P11:Q11">
    <cfRule type="expression" dxfId="431" priority="35">
      <formula>$P$10&lt;$P$11</formula>
    </cfRule>
    <cfRule type="expression" dxfId="430" priority="36">
      <formula>$P$11&lt;$P$10</formula>
    </cfRule>
  </conditionalFormatting>
  <conditionalFormatting sqref="R11:S11">
    <cfRule type="expression" dxfId="429" priority="33">
      <formula>$R$11&lt;$R$10</formula>
    </cfRule>
    <cfRule type="expression" dxfId="428" priority="34">
      <formula>$R$10&lt;$R$11</formula>
    </cfRule>
  </conditionalFormatting>
  <conditionalFormatting sqref="T11:U11">
    <cfRule type="expression" dxfId="427" priority="31">
      <formula>$T$10&lt;$T$11</formula>
    </cfRule>
    <cfRule type="expression" dxfId="426" priority="32">
      <formula>$T$11&lt;$T$10</formula>
    </cfRule>
  </conditionalFormatting>
  <conditionalFormatting sqref="V11:W11">
    <cfRule type="expression" dxfId="425" priority="29">
      <formula>$V$11&lt;$V$10</formula>
    </cfRule>
    <cfRule type="expression" dxfId="424" priority="30">
      <formula>$V$10&lt;$V$11</formula>
    </cfRule>
  </conditionalFormatting>
  <conditionalFormatting sqref="X11:Y11">
    <cfRule type="expression" dxfId="423" priority="27">
      <formula>$X$11&lt;$X$10</formula>
    </cfRule>
    <cfRule type="expression" dxfId="422" priority="28">
      <formula>$X$10&lt;$X$11</formula>
    </cfRule>
  </conditionalFormatting>
  <conditionalFormatting sqref="B11:C11">
    <cfRule type="expression" dxfId="421" priority="24">
      <formula>$B$11&gt;$B$10</formula>
    </cfRule>
    <cfRule type="expression" dxfId="420" priority="25">
      <formula>$B$11&lt;$B$10</formula>
    </cfRule>
  </conditionalFormatting>
  <conditionalFormatting sqref="B14:C14">
    <cfRule type="expression" dxfId="419" priority="13">
      <formula>$B$10&lt;$B$11</formula>
    </cfRule>
  </conditionalFormatting>
  <conditionalFormatting sqref="J10:K10">
    <cfRule type="expression" dxfId="418" priority="12">
      <formula>$J$10&lt;$J$11</formula>
    </cfRule>
  </conditionalFormatting>
  <conditionalFormatting sqref="L10:M10">
    <cfRule type="expression" dxfId="417" priority="11">
      <formula>$L$10&lt;$L$11</formula>
    </cfRule>
  </conditionalFormatting>
  <conditionalFormatting sqref="N10:O10">
    <cfRule type="expression" dxfId="416" priority="10">
      <formula>$N$10&lt;$N$11</formula>
    </cfRule>
  </conditionalFormatting>
  <conditionalFormatting sqref="P10:Q10">
    <cfRule type="expression" dxfId="415" priority="9">
      <formula>$P$10&lt;$P$11</formula>
    </cfRule>
  </conditionalFormatting>
  <conditionalFormatting sqref="R10:S10">
    <cfRule type="expression" dxfId="414" priority="8">
      <formula>$R$10&lt;$R$11</formula>
    </cfRule>
  </conditionalFormatting>
  <conditionalFormatting sqref="T10:U10">
    <cfRule type="expression" dxfId="413" priority="7">
      <formula>$T$10&lt;$T$11</formula>
    </cfRule>
  </conditionalFormatting>
  <conditionalFormatting sqref="V10:W10">
    <cfRule type="expression" dxfId="412" priority="6">
      <formula>$V$10&lt;$V$11</formula>
    </cfRule>
  </conditionalFormatting>
  <conditionalFormatting sqref="X10:Y10">
    <cfRule type="expression" dxfId="411" priority="5">
      <formula>$X$10&lt;$X$11</formula>
    </cfRule>
  </conditionalFormatting>
  <conditionalFormatting sqref="H10:I10">
    <cfRule type="expression" dxfId="410" priority="4">
      <formula>$H$10&lt;$H$11</formula>
    </cfRule>
  </conditionalFormatting>
  <conditionalFormatting sqref="D10:E10">
    <cfRule type="expression" dxfId="409" priority="3">
      <formula>$D$10&lt;$D$11</formula>
    </cfRule>
  </conditionalFormatting>
  <conditionalFormatting sqref="B10:C10">
    <cfRule type="expression" dxfId="408" priority="2">
      <formula>$B$10&lt;$B$11</formula>
    </cfRule>
  </conditionalFormatting>
  <conditionalFormatting sqref="F10:G10">
    <cfRule type="expression" dxfId="407" priority="1">
      <formula>$F$10&lt;$F$11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22">
    <tabColor theme="4" tint="0.39997558519241921"/>
    <pageSetUpPr fitToPage="1"/>
  </sheetPr>
  <dimension ref="A1:AG87"/>
  <sheetViews>
    <sheetView zoomScaleNormal="100" workbookViewId="0">
      <selection activeCell="A8" sqref="A8"/>
    </sheetView>
  </sheetViews>
  <sheetFormatPr baseColWidth="10" defaultColWidth="11.5703125" defaultRowHeight="12.75" x14ac:dyDescent="0.2"/>
  <cols>
    <col min="1" max="1" width="30.7109375" style="41" customWidth="1"/>
    <col min="2" max="32" width="5.7109375" style="41" customWidth="1"/>
    <col min="33" max="33" width="10.28515625" style="41" customWidth="1"/>
    <col min="34" max="16384" width="11.5703125" style="41"/>
  </cols>
  <sheetData>
    <row r="1" spans="1:27" s="23" customFormat="1" ht="12.75" customHeight="1" x14ac:dyDescent="0.2">
      <c r="A1" s="253" t="s">
        <v>23</v>
      </c>
      <c r="B1" s="202"/>
      <c r="C1" s="202"/>
      <c r="D1" s="202"/>
      <c r="E1" s="254"/>
    </row>
    <row r="2" spans="1:27" s="23" customFormat="1" ht="12.75" customHeight="1" x14ac:dyDescent="0.2"/>
    <row r="3" spans="1:27" s="23" customFormat="1" ht="12.75" customHeight="1" x14ac:dyDescent="0.2">
      <c r="A3" s="28" t="s">
        <v>22</v>
      </c>
      <c r="B3" s="279" t="str">
        <f>IF('Mitarbeiter;in A'!B3:V3="","",'Mitarbeiter;in A'!B3:V3)</f>
        <v/>
      </c>
      <c r="C3" s="280"/>
      <c r="D3" s="280"/>
      <c r="E3" s="280"/>
      <c r="F3" s="280"/>
      <c r="G3" s="280"/>
      <c r="H3" s="280"/>
      <c r="I3" s="280"/>
      <c r="J3" s="280"/>
      <c r="K3" s="280"/>
      <c r="L3" s="280"/>
      <c r="M3" s="280"/>
      <c r="N3" s="280"/>
      <c r="O3" s="280"/>
      <c r="P3" s="280"/>
      <c r="Q3" s="280"/>
      <c r="R3" s="280"/>
      <c r="S3" s="280"/>
      <c r="T3" s="280"/>
      <c r="U3" s="280"/>
      <c r="V3" s="281"/>
    </row>
    <row r="4" spans="1:27" s="23" customFormat="1" ht="12.75" customHeight="1" x14ac:dyDescent="0.2">
      <c r="A4" s="28" t="s">
        <v>37</v>
      </c>
      <c r="B4" s="271" t="str">
        <f>'Mitarbeiter;in A'!B4:C4</f>
        <v/>
      </c>
      <c r="C4" s="282"/>
    </row>
    <row r="5" spans="1:27" s="23" customFormat="1" ht="12.75" customHeight="1" x14ac:dyDescent="0.2"/>
    <row r="6" spans="1:27" s="23" customFormat="1" ht="12.75" customHeight="1" x14ac:dyDescent="0.2">
      <c r="A6" s="107" t="s">
        <v>13</v>
      </c>
      <c r="B6" s="278" t="str">
        <f>IF('Mitarbeiter;in A'!B6="","",'Mitarbeiter;in A'!B6)</f>
        <v/>
      </c>
      <c r="C6" s="278"/>
      <c r="I6" s="275" t="s">
        <v>14</v>
      </c>
      <c r="J6" s="275"/>
      <c r="K6" s="275"/>
      <c r="L6" s="275"/>
      <c r="M6" s="275"/>
      <c r="N6" s="275"/>
      <c r="O6" s="275"/>
      <c r="P6" s="22" t="str">
        <f>A8</f>
        <v>Mitarbeiter:in J</v>
      </c>
      <c r="T6" s="22" t="s">
        <v>21</v>
      </c>
    </row>
    <row r="7" spans="1:27" s="23" customFormat="1" ht="12.75" customHeight="1" x14ac:dyDescent="0.2"/>
    <row r="8" spans="1:27" s="23" customFormat="1" ht="12.75" customHeight="1" x14ac:dyDescent="0.2">
      <c r="A8" s="63" t="s">
        <v>52</v>
      </c>
      <c r="B8" s="242" t="s">
        <v>0</v>
      </c>
      <c r="C8" s="243"/>
      <c r="D8" s="242" t="s">
        <v>1</v>
      </c>
      <c r="E8" s="243"/>
      <c r="F8" s="242" t="s">
        <v>2</v>
      </c>
      <c r="G8" s="243"/>
      <c r="H8" s="242" t="s">
        <v>3</v>
      </c>
      <c r="I8" s="243"/>
      <c r="J8" s="242" t="s">
        <v>4</v>
      </c>
      <c r="K8" s="243"/>
      <c r="L8" s="242" t="s">
        <v>5</v>
      </c>
      <c r="M8" s="243"/>
      <c r="N8" s="242" t="s">
        <v>6</v>
      </c>
      <c r="O8" s="243"/>
      <c r="P8" s="242" t="s">
        <v>7</v>
      </c>
      <c r="Q8" s="243"/>
      <c r="R8" s="242" t="s">
        <v>8</v>
      </c>
      <c r="S8" s="243"/>
      <c r="T8" s="242" t="s">
        <v>9</v>
      </c>
      <c r="U8" s="243"/>
      <c r="V8" s="242" t="s">
        <v>10</v>
      </c>
      <c r="W8" s="243"/>
      <c r="X8" s="242" t="s">
        <v>11</v>
      </c>
      <c r="Y8" s="243"/>
      <c r="Z8" s="244" t="s">
        <v>24</v>
      </c>
      <c r="AA8" s="245"/>
    </row>
    <row r="9" spans="1:27" s="23" customFormat="1" ht="12.75" customHeight="1" x14ac:dyDescent="0.2">
      <c r="A9" s="135" t="s">
        <v>101</v>
      </c>
      <c r="B9" s="276">
        <f>$AG31</f>
        <v>0</v>
      </c>
      <c r="C9" s="277"/>
      <c r="D9" s="276">
        <f>$AG35</f>
        <v>0</v>
      </c>
      <c r="E9" s="277"/>
      <c r="F9" s="276">
        <f>$AG39</f>
        <v>0</v>
      </c>
      <c r="G9" s="277"/>
      <c r="H9" s="240">
        <f>$AG43</f>
        <v>0</v>
      </c>
      <c r="I9" s="241"/>
      <c r="J9" s="240">
        <f>$AG47</f>
        <v>0</v>
      </c>
      <c r="K9" s="241"/>
      <c r="L9" s="240">
        <f>$AG51</f>
        <v>0</v>
      </c>
      <c r="M9" s="241"/>
      <c r="N9" s="240">
        <f>$AG55</f>
        <v>0</v>
      </c>
      <c r="O9" s="241"/>
      <c r="P9" s="240">
        <f>$AG59</f>
        <v>0</v>
      </c>
      <c r="Q9" s="241"/>
      <c r="R9" s="240">
        <f>$AG63</f>
        <v>0</v>
      </c>
      <c r="S9" s="241"/>
      <c r="T9" s="240">
        <f>$AG67</f>
        <v>0</v>
      </c>
      <c r="U9" s="241"/>
      <c r="V9" s="240">
        <f>$AG71</f>
        <v>0</v>
      </c>
      <c r="W9" s="241"/>
      <c r="X9" s="240">
        <f>$AG75</f>
        <v>0</v>
      </c>
      <c r="Y9" s="241"/>
      <c r="Z9" s="246">
        <f>SUM(B9:Y9)</f>
        <v>0</v>
      </c>
      <c r="AA9" s="246"/>
    </row>
    <row r="10" spans="1:27" s="23" customFormat="1" ht="27.95" customHeight="1" x14ac:dyDescent="0.2">
      <c r="A10" s="82" t="s">
        <v>125</v>
      </c>
      <c r="B10" s="226">
        <v>0</v>
      </c>
      <c r="C10" s="226"/>
      <c r="D10" s="226">
        <v>0</v>
      </c>
      <c r="E10" s="226"/>
      <c r="F10" s="226">
        <v>0</v>
      </c>
      <c r="G10" s="226"/>
      <c r="H10" s="226">
        <v>0</v>
      </c>
      <c r="I10" s="226"/>
      <c r="J10" s="226">
        <v>0</v>
      </c>
      <c r="K10" s="226"/>
      <c r="L10" s="226">
        <v>0</v>
      </c>
      <c r="M10" s="226"/>
      <c r="N10" s="226">
        <v>0</v>
      </c>
      <c r="O10" s="226"/>
      <c r="P10" s="226">
        <v>0</v>
      </c>
      <c r="Q10" s="226"/>
      <c r="R10" s="226">
        <v>0</v>
      </c>
      <c r="S10" s="226"/>
      <c r="T10" s="226">
        <v>0</v>
      </c>
      <c r="U10" s="226"/>
      <c r="V10" s="226">
        <v>0</v>
      </c>
      <c r="W10" s="226"/>
      <c r="X10" s="226">
        <v>0</v>
      </c>
      <c r="Y10" s="226"/>
      <c r="Z10" s="227">
        <f>SUM(B10:Y10)</f>
        <v>0</v>
      </c>
      <c r="AA10" s="228"/>
    </row>
    <row r="11" spans="1:27" s="23" customFormat="1" ht="12.75" customHeight="1" x14ac:dyDescent="0.2">
      <c r="A11" s="82" t="s">
        <v>109</v>
      </c>
      <c r="B11" s="283">
        <f>$B$15*B9</f>
        <v>0</v>
      </c>
      <c r="C11" s="284"/>
      <c r="D11" s="283">
        <f>B15*D9</f>
        <v>0</v>
      </c>
      <c r="E11" s="284"/>
      <c r="F11" s="290">
        <f>B15*F9</f>
        <v>0</v>
      </c>
      <c r="G11" s="290"/>
      <c r="H11" s="231">
        <f>B15*H9</f>
        <v>0</v>
      </c>
      <c r="I11" s="231"/>
      <c r="J11" s="231">
        <f>B15*J9</f>
        <v>0</v>
      </c>
      <c r="K11" s="231"/>
      <c r="L11" s="231">
        <f>B15*L9</f>
        <v>0</v>
      </c>
      <c r="M11" s="231"/>
      <c r="N11" s="231">
        <f>B15*N9</f>
        <v>0</v>
      </c>
      <c r="O11" s="231"/>
      <c r="P11" s="231">
        <f>B15*P9</f>
        <v>0</v>
      </c>
      <c r="Q11" s="231"/>
      <c r="R11" s="231">
        <f>B15*R9</f>
        <v>0</v>
      </c>
      <c r="S11" s="231"/>
      <c r="T11" s="231">
        <f>B15*T9</f>
        <v>0</v>
      </c>
      <c r="U11" s="231"/>
      <c r="V11" s="231">
        <f>B15*V9</f>
        <v>0</v>
      </c>
      <c r="W11" s="231"/>
      <c r="X11" s="231">
        <f>B15*X9</f>
        <v>0</v>
      </c>
      <c r="Y11" s="231"/>
      <c r="Z11" s="232"/>
      <c r="AA11" s="232"/>
    </row>
    <row r="12" spans="1:27" s="23" customFormat="1" ht="12.75" customHeight="1" x14ac:dyDescent="0.2">
      <c r="A12" s="163"/>
      <c r="B12" s="165"/>
      <c r="C12" s="166"/>
      <c r="D12" s="114"/>
      <c r="E12" s="114"/>
      <c r="F12" s="114"/>
      <c r="G12" s="114"/>
      <c r="H12" s="111"/>
      <c r="I12" s="111"/>
      <c r="J12" s="111"/>
      <c r="K12" s="111"/>
      <c r="L12" s="111"/>
      <c r="M12" s="111"/>
      <c r="N12" s="111"/>
      <c r="O12" s="111"/>
      <c r="P12" s="111"/>
      <c r="Q12" s="111"/>
      <c r="R12" s="111"/>
      <c r="S12" s="111"/>
      <c r="T12" s="111"/>
      <c r="U12" s="111"/>
      <c r="V12" s="111"/>
      <c r="W12" s="111"/>
      <c r="X12" s="111"/>
      <c r="Y12" s="111"/>
      <c r="Z12" s="112"/>
      <c r="AA12" s="113"/>
    </row>
    <row r="13" spans="1:27" s="23" customFormat="1" ht="12.75" customHeight="1" x14ac:dyDescent="0.2">
      <c r="A13" s="57" t="s">
        <v>102</v>
      </c>
      <c r="B13" s="287">
        <f>R13</f>
        <v>0</v>
      </c>
      <c r="C13" s="288"/>
      <c r="D13" s="142"/>
      <c r="E13" s="142"/>
      <c r="F13" s="142"/>
      <c r="G13" s="114" t="s">
        <v>30</v>
      </c>
      <c r="J13" s="111"/>
      <c r="K13" s="111"/>
      <c r="L13" s="111"/>
      <c r="M13" s="111"/>
      <c r="N13" s="111"/>
      <c r="O13" s="111"/>
      <c r="P13" s="111"/>
      <c r="Q13" s="111"/>
      <c r="R13" s="237">
        <v>0</v>
      </c>
      <c r="S13" s="238"/>
      <c r="T13" s="115"/>
      <c r="U13" s="111"/>
      <c r="V13" s="111"/>
      <c r="W13" s="111"/>
      <c r="X13" s="111"/>
    </row>
    <row r="14" spans="1:27" s="23" customFormat="1" ht="27.95" customHeight="1" x14ac:dyDescent="0.2">
      <c r="A14" s="57" t="s">
        <v>100</v>
      </c>
      <c r="B14" s="285">
        <v>0</v>
      </c>
      <c r="C14" s="286"/>
      <c r="D14" s="142"/>
      <c r="E14" s="142"/>
      <c r="F14" s="142"/>
      <c r="G14" s="142"/>
      <c r="H14" s="116"/>
    </row>
    <row r="15" spans="1:27" s="23" customFormat="1" ht="12.75" customHeight="1" x14ac:dyDescent="0.2">
      <c r="A15" s="57" t="s">
        <v>12</v>
      </c>
      <c r="B15" s="264">
        <f>IF(B14,B14/B13,0)</f>
        <v>0</v>
      </c>
      <c r="C15" s="265"/>
      <c r="D15" s="142"/>
      <c r="E15" s="142"/>
      <c r="F15" s="142"/>
      <c r="G15" s="142"/>
    </row>
    <row r="16" spans="1:27" s="23" customFormat="1" ht="27.95" customHeight="1" x14ac:dyDescent="0.2">
      <c r="A16" s="83" t="s">
        <v>128</v>
      </c>
      <c r="B16" s="249">
        <f>SUM(MIN(B10,B11),MIN(D10,D11),MIN(F10,F11),MIN(H10,H11),MIN(J10,J11),MIN(L10,L11),MIN(N10,N11),MIN(P10,P11),MIN(R10,R11),MIN(T10,T11),MIN(V10,V11),MIN(X10,X11))</f>
        <v>0</v>
      </c>
      <c r="C16" s="250"/>
      <c r="D16" s="142"/>
      <c r="E16" s="142"/>
      <c r="F16" s="142"/>
      <c r="G16" s="247" t="s">
        <v>129</v>
      </c>
      <c r="H16" s="198"/>
      <c r="I16" s="198"/>
      <c r="J16" s="198"/>
      <c r="K16" s="198"/>
      <c r="L16" s="198"/>
      <c r="M16" s="198"/>
      <c r="N16" s="198"/>
      <c r="O16" s="198"/>
      <c r="P16" s="198"/>
      <c r="Q16" s="198"/>
      <c r="R16" s="198"/>
      <c r="S16" s="223"/>
      <c r="T16" s="190"/>
    </row>
    <row r="17" spans="1:33" s="23" customFormat="1" ht="12.75" customHeight="1" thickBot="1" x14ac:dyDescent="0.25">
      <c r="A17" s="189" t="s">
        <v>110</v>
      </c>
      <c r="B17" s="224">
        <f>IF(B15*Z9&gt;B14,B14,B15*Z9)</f>
        <v>0</v>
      </c>
      <c r="C17" s="225"/>
      <c r="D17" s="142"/>
      <c r="E17" s="142"/>
      <c r="F17" s="142"/>
      <c r="G17" s="117"/>
    </row>
    <row r="18" spans="1:33" s="23" customFormat="1" ht="12.75" customHeight="1" x14ac:dyDescent="0.2">
      <c r="A18" s="161"/>
      <c r="B18" s="162"/>
      <c r="C18" s="162"/>
      <c r="D18" s="142"/>
      <c r="E18" s="142"/>
      <c r="F18" s="142"/>
      <c r="G18" s="142"/>
    </row>
    <row r="19" spans="1:33" s="23" customFormat="1" ht="12.75" customHeight="1" x14ac:dyDescent="0.2">
      <c r="A19" s="119" t="s">
        <v>63</v>
      </c>
      <c r="B19" s="122"/>
      <c r="C19" s="122"/>
      <c r="D19" s="142"/>
      <c r="E19" s="142"/>
      <c r="F19" s="142"/>
      <c r="G19" s="142"/>
    </row>
    <row r="20" spans="1:33" s="23" customFormat="1" ht="12.75" customHeight="1" x14ac:dyDescent="0.2">
      <c r="A20" s="121" t="s">
        <v>126</v>
      </c>
      <c r="B20" s="120"/>
      <c r="C20" s="122"/>
    </row>
    <row r="21" spans="1:33" s="23" customFormat="1" ht="25.5" customHeight="1" x14ac:dyDescent="0.2">
      <c r="A21" s="248" t="s">
        <v>127</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row>
    <row r="22" spans="1:33" s="23" customFormat="1" ht="12.75" customHeight="1" thickBot="1" x14ac:dyDescent="0.25">
      <c r="A22" s="121"/>
      <c r="B22" s="120"/>
      <c r="C22" s="120"/>
    </row>
    <row r="23" spans="1:33" s="23" customFormat="1" ht="12.75" customHeight="1" thickBot="1" x14ac:dyDescent="0.25">
      <c r="A23" s="123" t="s">
        <v>36</v>
      </c>
      <c r="B23" s="124"/>
      <c r="C23" s="124"/>
      <c r="D23" s="125"/>
      <c r="E23" s="125"/>
      <c r="F23" s="125"/>
      <c r="G23" s="125"/>
      <c r="H23" s="125"/>
      <c r="I23" s="125"/>
      <c r="J23" s="125"/>
      <c r="K23" s="125"/>
      <c r="L23" s="125"/>
      <c r="M23" s="125"/>
      <c r="N23" s="126" t="s">
        <v>38</v>
      </c>
      <c r="O23" s="145"/>
      <c r="P23" s="127"/>
      <c r="Q23" s="126" t="s">
        <v>39</v>
      </c>
      <c r="R23" s="145"/>
      <c r="S23" s="125"/>
      <c r="T23" s="125"/>
    </row>
    <row r="24" spans="1:33" s="23" customFormat="1" ht="12.75" customHeight="1" x14ac:dyDescent="0.2">
      <c r="A24" s="123"/>
      <c r="B24" s="124"/>
      <c r="C24" s="124"/>
      <c r="D24" s="125"/>
      <c r="E24" s="125"/>
      <c r="F24" s="125"/>
      <c r="G24" s="125"/>
      <c r="H24" s="125"/>
      <c r="I24" s="125"/>
      <c r="J24" s="125"/>
      <c r="K24" s="125"/>
      <c r="L24" s="125"/>
      <c r="M24" s="125"/>
      <c r="N24" s="125"/>
      <c r="O24" s="125"/>
      <c r="P24" s="125"/>
      <c r="Q24" s="125"/>
      <c r="R24" s="125"/>
      <c r="S24" s="125"/>
      <c r="T24" s="125"/>
    </row>
    <row r="25" spans="1:33" s="23" customFormat="1" ht="12.75" customHeight="1" thickBot="1" x14ac:dyDescent="0.25">
      <c r="A25" s="147"/>
      <c r="B25" s="148"/>
      <c r="C25" s="148"/>
      <c r="D25" s="125"/>
      <c r="E25" s="125"/>
      <c r="F25" s="146"/>
      <c r="G25" s="147"/>
      <c r="H25" s="147"/>
      <c r="I25" s="147"/>
      <c r="J25" s="147"/>
      <c r="K25" s="147"/>
      <c r="L25" s="128"/>
      <c r="M25" s="128"/>
      <c r="N25" s="125"/>
      <c r="O25" s="146"/>
      <c r="P25" s="147"/>
      <c r="Q25" s="147"/>
      <c r="R25" s="147"/>
      <c r="S25" s="147"/>
      <c r="T25" s="147"/>
    </row>
    <row r="26" spans="1:33" s="23" customFormat="1" ht="12.75" customHeight="1" x14ac:dyDescent="0.2">
      <c r="A26" s="128" t="s">
        <v>17</v>
      </c>
      <c r="B26" s="129"/>
      <c r="C26" s="129"/>
      <c r="D26" s="125"/>
      <c r="E26" s="125"/>
      <c r="F26" s="125"/>
      <c r="G26" s="125" t="s">
        <v>27</v>
      </c>
      <c r="H26" s="125"/>
      <c r="I26" s="125"/>
      <c r="J26" s="125"/>
      <c r="K26" s="125"/>
      <c r="L26" s="125"/>
      <c r="M26" s="125"/>
      <c r="N26" s="125"/>
      <c r="O26" s="125"/>
      <c r="P26" s="125" t="s">
        <v>28</v>
      </c>
      <c r="Q26" s="125"/>
      <c r="R26" s="125"/>
      <c r="S26" s="125"/>
      <c r="T26" s="125"/>
    </row>
    <row r="27" spans="1:33" s="23" customFormat="1" ht="12.75" customHeight="1" x14ac:dyDescent="0.2">
      <c r="A27" s="128"/>
      <c r="B27" s="129"/>
      <c r="C27" s="129"/>
      <c r="D27" s="125"/>
      <c r="E27" s="125"/>
      <c r="F27" s="125"/>
      <c r="G27" s="125"/>
      <c r="H27" s="125"/>
      <c r="I27" s="125"/>
      <c r="J27" s="125"/>
      <c r="K27" s="125"/>
      <c r="L27" s="125"/>
      <c r="M27" s="125"/>
      <c r="N27" s="125"/>
      <c r="O27" s="125"/>
      <c r="P27" s="125"/>
      <c r="Q27" s="125"/>
      <c r="R27" s="125"/>
      <c r="S27" s="125"/>
      <c r="T27" s="125"/>
    </row>
    <row r="28" spans="1:33" s="23" customFormat="1" ht="12.75" customHeight="1" x14ac:dyDescent="0.25">
      <c r="A28" s="130"/>
      <c r="B28" s="130"/>
      <c r="C28" s="130"/>
      <c r="D28" s="130"/>
      <c r="E28" s="130"/>
      <c r="F28" s="131"/>
      <c r="G28" s="131"/>
      <c r="H28" s="131"/>
      <c r="I28" s="131"/>
      <c r="J28" s="132" t="s">
        <v>33</v>
      </c>
      <c r="K28" s="130"/>
      <c r="L28" s="130"/>
      <c r="M28" s="130"/>
      <c r="N28" s="130"/>
    </row>
    <row r="29" spans="1:33" ht="12.75" customHeight="1" x14ac:dyDescent="0.2">
      <c r="B29" s="52"/>
      <c r="C29" s="52"/>
      <c r="D29" s="52"/>
      <c r="E29" s="52"/>
      <c r="F29" s="52"/>
      <c r="G29" s="52"/>
      <c r="H29" s="52"/>
      <c r="I29" s="52"/>
      <c r="K29" s="52"/>
      <c r="L29" s="52"/>
      <c r="M29" s="52"/>
      <c r="N29" s="52"/>
    </row>
    <row r="30" spans="1:33" ht="12.75" customHeight="1" x14ac:dyDescent="0.2">
      <c r="A30" s="45" t="s">
        <v>0</v>
      </c>
      <c r="B30" s="45">
        <v>1</v>
      </c>
      <c r="C30" s="45">
        <v>2</v>
      </c>
      <c r="D30" s="45">
        <v>3</v>
      </c>
      <c r="E30" s="45">
        <v>4</v>
      </c>
      <c r="F30" s="45">
        <v>5</v>
      </c>
      <c r="G30" s="45">
        <v>6</v>
      </c>
      <c r="H30" s="45">
        <v>7</v>
      </c>
      <c r="I30" s="45">
        <v>8</v>
      </c>
      <c r="J30" s="45">
        <v>9</v>
      </c>
      <c r="K30" s="45">
        <v>10</v>
      </c>
      <c r="L30" s="45">
        <v>11</v>
      </c>
      <c r="M30" s="45">
        <v>12</v>
      </c>
      <c r="N30" s="45">
        <v>13</v>
      </c>
      <c r="O30" s="45">
        <v>14</v>
      </c>
      <c r="P30" s="45">
        <v>15</v>
      </c>
      <c r="Q30" s="45">
        <v>16</v>
      </c>
      <c r="R30" s="45">
        <v>17</v>
      </c>
      <c r="S30" s="45">
        <v>18</v>
      </c>
      <c r="T30" s="45">
        <v>19</v>
      </c>
      <c r="U30" s="45">
        <v>20</v>
      </c>
      <c r="V30" s="45">
        <v>21</v>
      </c>
      <c r="W30" s="45">
        <v>22</v>
      </c>
      <c r="X30" s="45">
        <v>23</v>
      </c>
      <c r="Y30" s="45">
        <v>24</v>
      </c>
      <c r="Z30" s="45">
        <v>25</v>
      </c>
      <c r="AA30" s="45">
        <v>26</v>
      </c>
      <c r="AB30" s="45">
        <v>27</v>
      </c>
      <c r="AC30" s="45">
        <v>28</v>
      </c>
      <c r="AD30" s="45">
        <v>29</v>
      </c>
      <c r="AE30" s="45">
        <v>30</v>
      </c>
      <c r="AF30" s="45">
        <v>31</v>
      </c>
      <c r="AG30" s="48" t="s">
        <v>25</v>
      </c>
    </row>
    <row r="31" spans="1:33" ht="12.75" customHeight="1" x14ac:dyDescent="0.2">
      <c r="A31" s="31" t="s">
        <v>31</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3">
        <f>SUM(B31:AF31)</f>
        <v>0</v>
      </c>
    </row>
    <row r="32" spans="1:33" ht="12.75" customHeight="1" x14ac:dyDescent="0.2"/>
    <row r="33" spans="1:33" ht="12.75" customHeight="1" x14ac:dyDescent="0.2">
      <c r="A33" s="40"/>
      <c r="B33" s="40"/>
      <c r="C33" s="40"/>
      <c r="D33" s="40"/>
      <c r="E33" s="40"/>
      <c r="F33" s="40"/>
      <c r="G33" s="40"/>
      <c r="H33" s="40"/>
      <c r="I33" s="40"/>
      <c r="J33" s="40"/>
      <c r="K33" s="40"/>
      <c r="L33" s="40"/>
      <c r="M33" s="40"/>
      <c r="N33" s="40"/>
      <c r="O33" s="40"/>
      <c r="P33" s="40"/>
      <c r="Q33" s="40"/>
      <c r="R33" s="40"/>
      <c r="S33" s="36"/>
      <c r="T33" s="40"/>
      <c r="U33" s="40"/>
      <c r="V33" s="40"/>
      <c r="W33" s="40"/>
      <c r="X33" s="40"/>
      <c r="Y33" s="40"/>
      <c r="Z33" s="40"/>
      <c r="AA33" s="40"/>
      <c r="AB33" s="40"/>
      <c r="AC33" s="40"/>
      <c r="AD33" s="40"/>
      <c r="AE33" s="40"/>
      <c r="AF33" s="40"/>
      <c r="AG33" s="40"/>
    </row>
    <row r="34" spans="1:33" ht="12.75" customHeight="1" x14ac:dyDescent="0.2">
      <c r="A34" s="45" t="s">
        <v>1</v>
      </c>
      <c r="B34" s="45">
        <v>1</v>
      </c>
      <c r="C34" s="45">
        <v>2</v>
      </c>
      <c r="D34" s="45">
        <v>3</v>
      </c>
      <c r="E34" s="45">
        <v>4</v>
      </c>
      <c r="F34" s="45">
        <v>5</v>
      </c>
      <c r="G34" s="45">
        <v>6</v>
      </c>
      <c r="H34" s="45">
        <v>7</v>
      </c>
      <c r="I34" s="45">
        <v>8</v>
      </c>
      <c r="J34" s="45">
        <v>9</v>
      </c>
      <c r="K34" s="45">
        <v>10</v>
      </c>
      <c r="L34" s="45">
        <v>11</v>
      </c>
      <c r="M34" s="45">
        <v>12</v>
      </c>
      <c r="N34" s="45">
        <v>13</v>
      </c>
      <c r="O34" s="45">
        <v>14</v>
      </c>
      <c r="P34" s="45">
        <v>15</v>
      </c>
      <c r="Q34" s="45">
        <v>16</v>
      </c>
      <c r="R34" s="45">
        <v>17</v>
      </c>
      <c r="S34" s="45">
        <v>18</v>
      </c>
      <c r="T34" s="45">
        <v>19</v>
      </c>
      <c r="U34" s="45">
        <v>20</v>
      </c>
      <c r="V34" s="45">
        <v>21</v>
      </c>
      <c r="W34" s="45">
        <v>22</v>
      </c>
      <c r="X34" s="45">
        <v>23</v>
      </c>
      <c r="Y34" s="45">
        <v>24</v>
      </c>
      <c r="Z34" s="45">
        <v>25</v>
      </c>
      <c r="AA34" s="45">
        <v>26</v>
      </c>
      <c r="AB34" s="45">
        <v>27</v>
      </c>
      <c r="AC34" s="45">
        <v>28</v>
      </c>
      <c r="AD34" s="45">
        <v>29</v>
      </c>
      <c r="AE34" s="45">
        <v>30</v>
      </c>
      <c r="AF34" s="45">
        <v>31</v>
      </c>
      <c r="AG34" s="48" t="s">
        <v>25</v>
      </c>
    </row>
    <row r="35" spans="1:33" ht="12.75" customHeight="1" x14ac:dyDescent="0.2">
      <c r="A35" s="31" t="s">
        <v>31</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3"/>
      <c r="AF35" s="43"/>
      <c r="AG35" s="43">
        <f>SUM(B35:AF35)</f>
        <v>0</v>
      </c>
    </row>
    <row r="36" spans="1:33" ht="12.75" customHeight="1" x14ac:dyDescent="0.2"/>
    <row r="37" spans="1:33" ht="12.75" customHeight="1"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54"/>
    </row>
    <row r="38" spans="1:33" ht="12.75" customHeight="1" x14ac:dyDescent="0.2">
      <c r="A38" s="45" t="s">
        <v>2</v>
      </c>
      <c r="B38" s="45">
        <v>1</v>
      </c>
      <c r="C38" s="45">
        <v>2</v>
      </c>
      <c r="D38" s="45">
        <v>3</v>
      </c>
      <c r="E38" s="45">
        <v>4</v>
      </c>
      <c r="F38" s="45">
        <v>5</v>
      </c>
      <c r="G38" s="45">
        <v>6</v>
      </c>
      <c r="H38" s="45">
        <v>7</v>
      </c>
      <c r="I38" s="45">
        <v>8</v>
      </c>
      <c r="J38" s="45">
        <v>9</v>
      </c>
      <c r="K38" s="45">
        <v>10</v>
      </c>
      <c r="L38" s="45">
        <v>11</v>
      </c>
      <c r="M38" s="45">
        <v>12</v>
      </c>
      <c r="N38" s="45">
        <v>13</v>
      </c>
      <c r="O38" s="45">
        <v>14</v>
      </c>
      <c r="P38" s="45">
        <v>15</v>
      </c>
      <c r="Q38" s="45">
        <v>16</v>
      </c>
      <c r="R38" s="45">
        <v>17</v>
      </c>
      <c r="S38" s="45">
        <v>18</v>
      </c>
      <c r="T38" s="45">
        <v>19</v>
      </c>
      <c r="U38" s="45">
        <v>20</v>
      </c>
      <c r="V38" s="45">
        <v>21</v>
      </c>
      <c r="W38" s="45">
        <v>22</v>
      </c>
      <c r="X38" s="45">
        <v>23</v>
      </c>
      <c r="Y38" s="45">
        <v>24</v>
      </c>
      <c r="Z38" s="45">
        <v>25</v>
      </c>
      <c r="AA38" s="45">
        <v>26</v>
      </c>
      <c r="AB38" s="45">
        <v>27</v>
      </c>
      <c r="AC38" s="45">
        <v>28</v>
      </c>
      <c r="AD38" s="45">
        <v>29</v>
      </c>
      <c r="AE38" s="45">
        <v>30</v>
      </c>
      <c r="AF38" s="45">
        <v>31</v>
      </c>
      <c r="AG38" s="48" t="s">
        <v>25</v>
      </c>
    </row>
    <row r="39" spans="1:33" ht="12.75" customHeight="1" x14ac:dyDescent="0.2">
      <c r="A39" s="31" t="s">
        <v>31</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3">
        <f t="shared" ref="AG39" si="0">SUM(B39:AF39)</f>
        <v>0</v>
      </c>
    </row>
    <row r="40" spans="1:33" ht="12.75" customHeight="1" x14ac:dyDescent="0.2"/>
    <row r="41" spans="1:33" ht="12.75" customHeight="1" x14ac:dyDescent="0.2">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5"/>
      <c r="AG41" s="35"/>
    </row>
    <row r="42" spans="1:33" ht="12.75" customHeight="1" x14ac:dyDescent="0.2">
      <c r="A42" s="45" t="s">
        <v>3</v>
      </c>
      <c r="B42" s="45">
        <v>1</v>
      </c>
      <c r="C42" s="45">
        <v>2</v>
      </c>
      <c r="D42" s="45">
        <v>3</v>
      </c>
      <c r="E42" s="45">
        <v>4</v>
      </c>
      <c r="F42" s="45">
        <v>5</v>
      </c>
      <c r="G42" s="45">
        <v>6</v>
      </c>
      <c r="H42" s="45">
        <v>7</v>
      </c>
      <c r="I42" s="45">
        <v>8</v>
      </c>
      <c r="J42" s="45">
        <v>9</v>
      </c>
      <c r="K42" s="45">
        <v>10</v>
      </c>
      <c r="L42" s="45">
        <v>11</v>
      </c>
      <c r="M42" s="45">
        <v>12</v>
      </c>
      <c r="N42" s="45">
        <v>13</v>
      </c>
      <c r="O42" s="45">
        <v>14</v>
      </c>
      <c r="P42" s="45">
        <v>15</v>
      </c>
      <c r="Q42" s="45">
        <v>16</v>
      </c>
      <c r="R42" s="45">
        <v>17</v>
      </c>
      <c r="S42" s="45">
        <v>18</v>
      </c>
      <c r="T42" s="45">
        <v>19</v>
      </c>
      <c r="U42" s="45">
        <v>20</v>
      </c>
      <c r="V42" s="45">
        <v>21</v>
      </c>
      <c r="W42" s="45">
        <v>22</v>
      </c>
      <c r="X42" s="45">
        <v>23</v>
      </c>
      <c r="Y42" s="45">
        <v>24</v>
      </c>
      <c r="Z42" s="45">
        <v>25</v>
      </c>
      <c r="AA42" s="45">
        <v>26</v>
      </c>
      <c r="AB42" s="45">
        <v>27</v>
      </c>
      <c r="AC42" s="45">
        <v>28</v>
      </c>
      <c r="AD42" s="45">
        <v>29</v>
      </c>
      <c r="AE42" s="45">
        <v>30</v>
      </c>
      <c r="AF42" s="45">
        <v>31</v>
      </c>
      <c r="AG42" s="48" t="s">
        <v>25</v>
      </c>
    </row>
    <row r="43" spans="1:33" ht="12.75" customHeight="1" x14ac:dyDescent="0.2">
      <c r="A43" s="31" t="s">
        <v>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3"/>
      <c r="AG43" s="43">
        <f t="shared" ref="AG43" si="1">SUM(B43:AF43)</f>
        <v>0</v>
      </c>
    </row>
    <row r="44" spans="1:33" ht="12.75" customHeight="1" x14ac:dyDescent="0.2"/>
    <row r="45" spans="1:33" ht="12.75" customHeight="1" x14ac:dyDescent="0.2">
      <c r="A45" s="33"/>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5"/>
      <c r="AG45" s="35"/>
    </row>
    <row r="46" spans="1:33" ht="12.75" customHeight="1" x14ac:dyDescent="0.2">
      <c r="A46" s="45" t="s">
        <v>4</v>
      </c>
      <c r="B46" s="45">
        <v>1</v>
      </c>
      <c r="C46" s="45">
        <v>2</v>
      </c>
      <c r="D46" s="45">
        <v>3</v>
      </c>
      <c r="E46" s="45">
        <v>4</v>
      </c>
      <c r="F46" s="45">
        <v>5</v>
      </c>
      <c r="G46" s="45">
        <v>6</v>
      </c>
      <c r="H46" s="45">
        <v>7</v>
      </c>
      <c r="I46" s="45">
        <v>8</v>
      </c>
      <c r="J46" s="45">
        <v>9</v>
      </c>
      <c r="K46" s="45">
        <v>10</v>
      </c>
      <c r="L46" s="45">
        <v>11</v>
      </c>
      <c r="M46" s="45">
        <v>12</v>
      </c>
      <c r="N46" s="45">
        <v>13</v>
      </c>
      <c r="O46" s="45">
        <v>14</v>
      </c>
      <c r="P46" s="45">
        <v>15</v>
      </c>
      <c r="Q46" s="45">
        <v>16</v>
      </c>
      <c r="R46" s="45">
        <v>17</v>
      </c>
      <c r="S46" s="45">
        <v>18</v>
      </c>
      <c r="T46" s="45">
        <v>19</v>
      </c>
      <c r="U46" s="45">
        <v>20</v>
      </c>
      <c r="V46" s="45">
        <v>21</v>
      </c>
      <c r="W46" s="45">
        <v>22</v>
      </c>
      <c r="X46" s="45">
        <v>23</v>
      </c>
      <c r="Y46" s="45">
        <v>24</v>
      </c>
      <c r="Z46" s="45">
        <v>25</v>
      </c>
      <c r="AA46" s="45">
        <v>26</v>
      </c>
      <c r="AB46" s="45">
        <v>27</v>
      </c>
      <c r="AC46" s="45">
        <v>28</v>
      </c>
      <c r="AD46" s="45">
        <v>29</v>
      </c>
      <c r="AE46" s="45">
        <v>30</v>
      </c>
      <c r="AF46" s="45">
        <v>31</v>
      </c>
      <c r="AG46" s="48" t="s">
        <v>25</v>
      </c>
    </row>
    <row r="47" spans="1:33" ht="12.75" customHeight="1" x14ac:dyDescent="0.2">
      <c r="A47" s="31" t="s">
        <v>32</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3">
        <f t="shared" ref="AG47" si="2">SUM(B47:AF47)</f>
        <v>0</v>
      </c>
    </row>
    <row r="48" spans="1:33" ht="12.75" customHeight="1" x14ac:dyDescent="0.2"/>
    <row r="49" spans="1:33" ht="12.75" customHeight="1" x14ac:dyDescent="0.2">
      <c r="A49" s="33"/>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5"/>
    </row>
    <row r="50" spans="1:33" ht="12.75" customHeight="1" x14ac:dyDescent="0.2">
      <c r="A50" s="45" t="s">
        <v>5</v>
      </c>
      <c r="B50" s="45">
        <v>1</v>
      </c>
      <c r="C50" s="45">
        <v>2</v>
      </c>
      <c r="D50" s="45">
        <v>3</v>
      </c>
      <c r="E50" s="45">
        <v>4</v>
      </c>
      <c r="F50" s="45">
        <v>5</v>
      </c>
      <c r="G50" s="45">
        <v>6</v>
      </c>
      <c r="H50" s="45">
        <v>7</v>
      </c>
      <c r="I50" s="45">
        <v>8</v>
      </c>
      <c r="J50" s="45">
        <v>9</v>
      </c>
      <c r="K50" s="45">
        <v>10</v>
      </c>
      <c r="L50" s="45">
        <v>11</v>
      </c>
      <c r="M50" s="45">
        <v>12</v>
      </c>
      <c r="N50" s="45">
        <v>13</v>
      </c>
      <c r="O50" s="45">
        <v>14</v>
      </c>
      <c r="P50" s="45">
        <v>15</v>
      </c>
      <c r="Q50" s="45">
        <v>16</v>
      </c>
      <c r="R50" s="45">
        <v>17</v>
      </c>
      <c r="S50" s="45">
        <v>18</v>
      </c>
      <c r="T50" s="45">
        <v>19</v>
      </c>
      <c r="U50" s="45">
        <v>20</v>
      </c>
      <c r="V50" s="45">
        <v>21</v>
      </c>
      <c r="W50" s="45">
        <v>22</v>
      </c>
      <c r="X50" s="45">
        <v>23</v>
      </c>
      <c r="Y50" s="45">
        <v>24</v>
      </c>
      <c r="Z50" s="45">
        <v>25</v>
      </c>
      <c r="AA50" s="45">
        <v>26</v>
      </c>
      <c r="AB50" s="45">
        <v>27</v>
      </c>
      <c r="AC50" s="45">
        <v>28</v>
      </c>
      <c r="AD50" s="45">
        <v>29</v>
      </c>
      <c r="AE50" s="45">
        <v>30</v>
      </c>
      <c r="AF50" s="45">
        <v>31</v>
      </c>
      <c r="AG50" s="48" t="s">
        <v>25</v>
      </c>
    </row>
    <row r="51" spans="1:33" ht="12.75" customHeight="1" x14ac:dyDescent="0.2">
      <c r="A51" s="31" t="s">
        <v>31</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3"/>
      <c r="AG51" s="43">
        <f t="shared" ref="AG51" si="3">SUM(B51:AF51)</f>
        <v>0</v>
      </c>
    </row>
    <row r="52" spans="1:33" ht="12.75" customHeight="1" x14ac:dyDescent="0.2"/>
    <row r="53" spans="1:33" ht="12.75" customHeight="1" x14ac:dyDescent="0.2">
      <c r="A53" s="33"/>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5"/>
    </row>
    <row r="54" spans="1:33" ht="12.75" customHeight="1" x14ac:dyDescent="0.2">
      <c r="A54" s="45" t="s">
        <v>6</v>
      </c>
      <c r="B54" s="45">
        <v>1</v>
      </c>
      <c r="C54" s="45">
        <v>2</v>
      </c>
      <c r="D54" s="45">
        <v>3</v>
      </c>
      <c r="E54" s="45">
        <v>4</v>
      </c>
      <c r="F54" s="45">
        <v>5</v>
      </c>
      <c r="G54" s="45">
        <v>6</v>
      </c>
      <c r="H54" s="45">
        <v>7</v>
      </c>
      <c r="I54" s="45">
        <v>8</v>
      </c>
      <c r="J54" s="45">
        <v>9</v>
      </c>
      <c r="K54" s="45">
        <v>10</v>
      </c>
      <c r="L54" s="45">
        <v>11</v>
      </c>
      <c r="M54" s="45">
        <v>12</v>
      </c>
      <c r="N54" s="45">
        <v>13</v>
      </c>
      <c r="O54" s="45">
        <v>14</v>
      </c>
      <c r="P54" s="45">
        <v>15</v>
      </c>
      <c r="Q54" s="45">
        <v>16</v>
      </c>
      <c r="R54" s="45">
        <v>17</v>
      </c>
      <c r="S54" s="45">
        <v>18</v>
      </c>
      <c r="T54" s="45">
        <v>19</v>
      </c>
      <c r="U54" s="45">
        <v>20</v>
      </c>
      <c r="V54" s="45">
        <v>21</v>
      </c>
      <c r="W54" s="45">
        <v>22</v>
      </c>
      <c r="X54" s="45">
        <v>23</v>
      </c>
      <c r="Y54" s="45">
        <v>24</v>
      </c>
      <c r="Z54" s="45">
        <v>25</v>
      </c>
      <c r="AA54" s="45">
        <v>26</v>
      </c>
      <c r="AB54" s="45">
        <v>27</v>
      </c>
      <c r="AC54" s="45">
        <v>28</v>
      </c>
      <c r="AD54" s="45">
        <v>29</v>
      </c>
      <c r="AE54" s="45">
        <v>30</v>
      </c>
      <c r="AF54" s="45">
        <v>31</v>
      </c>
      <c r="AG54" s="48" t="s">
        <v>25</v>
      </c>
    </row>
    <row r="55" spans="1:33" ht="12.75" customHeight="1" x14ac:dyDescent="0.2">
      <c r="A55" s="31" t="s">
        <v>31</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3">
        <f t="shared" ref="AG55" si="4">SUM(B55:AF55)</f>
        <v>0</v>
      </c>
    </row>
    <row r="56" spans="1:33" ht="12.75" customHeight="1" x14ac:dyDescent="0.2">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row>
    <row r="57" spans="1:33" ht="12.75" customHeight="1" x14ac:dyDescent="0.2">
      <c r="A57" s="33"/>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7"/>
    </row>
    <row r="58" spans="1:33" ht="12.75" customHeight="1" x14ac:dyDescent="0.2">
      <c r="A58" s="45" t="s">
        <v>7</v>
      </c>
      <c r="B58" s="45">
        <v>1</v>
      </c>
      <c r="C58" s="45">
        <v>2</v>
      </c>
      <c r="D58" s="45">
        <v>3</v>
      </c>
      <c r="E58" s="45">
        <v>4</v>
      </c>
      <c r="F58" s="45">
        <v>5</v>
      </c>
      <c r="G58" s="45">
        <v>6</v>
      </c>
      <c r="H58" s="45">
        <v>7</v>
      </c>
      <c r="I58" s="45">
        <v>8</v>
      </c>
      <c r="J58" s="45">
        <v>9</v>
      </c>
      <c r="K58" s="45">
        <v>10</v>
      </c>
      <c r="L58" s="45">
        <v>11</v>
      </c>
      <c r="M58" s="45">
        <v>12</v>
      </c>
      <c r="N58" s="45">
        <v>13</v>
      </c>
      <c r="O58" s="45">
        <v>14</v>
      </c>
      <c r="P58" s="45">
        <v>15</v>
      </c>
      <c r="Q58" s="45">
        <v>16</v>
      </c>
      <c r="R58" s="45">
        <v>17</v>
      </c>
      <c r="S58" s="45">
        <v>18</v>
      </c>
      <c r="T58" s="45">
        <v>19</v>
      </c>
      <c r="U58" s="45">
        <v>20</v>
      </c>
      <c r="V58" s="45">
        <v>21</v>
      </c>
      <c r="W58" s="45">
        <v>22</v>
      </c>
      <c r="X58" s="45">
        <v>23</v>
      </c>
      <c r="Y58" s="45">
        <v>24</v>
      </c>
      <c r="Z58" s="45">
        <v>25</v>
      </c>
      <c r="AA58" s="45">
        <v>26</v>
      </c>
      <c r="AB58" s="45">
        <v>27</v>
      </c>
      <c r="AC58" s="45">
        <v>28</v>
      </c>
      <c r="AD58" s="45">
        <v>29</v>
      </c>
      <c r="AE58" s="45">
        <v>30</v>
      </c>
      <c r="AF58" s="45">
        <v>31</v>
      </c>
      <c r="AG58" s="48" t="s">
        <v>25</v>
      </c>
    </row>
    <row r="59" spans="1:33" ht="12.75" customHeight="1" x14ac:dyDescent="0.2">
      <c r="A59" s="31" t="s">
        <v>31</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3">
        <f t="shared" ref="AG59" si="5">SUM(B59:AF59)</f>
        <v>0</v>
      </c>
    </row>
    <row r="60" spans="1:33" s="15" customFormat="1" ht="12.75" customHeight="1"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row>
    <row r="61" spans="1:33" s="15" customFormat="1" ht="12.75" customHeight="1" x14ac:dyDescent="0.2">
      <c r="C61" s="16"/>
      <c r="D61" s="16"/>
      <c r="E61" s="16"/>
      <c r="F61" s="16"/>
      <c r="G61" s="16"/>
      <c r="H61" s="38"/>
      <c r="I61" s="38"/>
      <c r="J61" s="38"/>
      <c r="K61" s="38"/>
      <c r="L61" s="16"/>
      <c r="M61" s="16"/>
      <c r="N61" s="16"/>
      <c r="O61" s="16"/>
      <c r="P61" s="16"/>
    </row>
    <row r="62" spans="1:33" s="15" customFormat="1" ht="12.75" customHeight="1" x14ac:dyDescent="0.2">
      <c r="A62" s="45" t="s">
        <v>8</v>
      </c>
      <c r="B62" s="45">
        <v>1</v>
      </c>
      <c r="C62" s="45">
        <v>2</v>
      </c>
      <c r="D62" s="45">
        <v>3</v>
      </c>
      <c r="E62" s="45">
        <v>4</v>
      </c>
      <c r="F62" s="45">
        <v>5</v>
      </c>
      <c r="G62" s="45">
        <v>6</v>
      </c>
      <c r="H62" s="45">
        <v>7</v>
      </c>
      <c r="I62" s="45">
        <v>8</v>
      </c>
      <c r="J62" s="45">
        <v>9</v>
      </c>
      <c r="K62" s="45">
        <v>10</v>
      </c>
      <c r="L62" s="45">
        <v>11</v>
      </c>
      <c r="M62" s="45">
        <v>12</v>
      </c>
      <c r="N62" s="45">
        <v>13</v>
      </c>
      <c r="O62" s="45">
        <v>14</v>
      </c>
      <c r="P62" s="45">
        <v>15</v>
      </c>
      <c r="Q62" s="45">
        <v>16</v>
      </c>
      <c r="R62" s="45">
        <v>17</v>
      </c>
      <c r="S62" s="45">
        <v>18</v>
      </c>
      <c r="T62" s="45">
        <v>19</v>
      </c>
      <c r="U62" s="45">
        <v>20</v>
      </c>
      <c r="V62" s="45">
        <v>21</v>
      </c>
      <c r="W62" s="45">
        <v>22</v>
      </c>
      <c r="X62" s="45">
        <v>23</v>
      </c>
      <c r="Y62" s="45">
        <v>24</v>
      </c>
      <c r="Z62" s="45">
        <v>25</v>
      </c>
      <c r="AA62" s="45">
        <v>26</v>
      </c>
      <c r="AB62" s="45">
        <v>27</v>
      </c>
      <c r="AC62" s="45">
        <v>28</v>
      </c>
      <c r="AD62" s="45">
        <v>29</v>
      </c>
      <c r="AE62" s="45">
        <v>30</v>
      </c>
      <c r="AF62" s="45">
        <v>31</v>
      </c>
      <c r="AG62" s="48" t="s">
        <v>25</v>
      </c>
    </row>
    <row r="63" spans="1:33" ht="12.75" customHeight="1" x14ac:dyDescent="0.2">
      <c r="A63" s="31" t="s">
        <v>31</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3"/>
      <c r="AG63" s="43">
        <f t="shared" ref="AG63" si="6">SUM(B63:AF63)</f>
        <v>0</v>
      </c>
    </row>
    <row r="64" spans="1:33" ht="12.75" customHeight="1" x14ac:dyDescent="0.2"/>
    <row r="65" spans="1:33" ht="12.75" customHeight="1" x14ac:dyDescent="0.2"/>
    <row r="66" spans="1:33" ht="12.75" customHeight="1" x14ac:dyDescent="0.2">
      <c r="A66" s="45" t="s">
        <v>9</v>
      </c>
      <c r="B66" s="45">
        <v>1</v>
      </c>
      <c r="C66" s="45">
        <v>2</v>
      </c>
      <c r="D66" s="45">
        <v>3</v>
      </c>
      <c r="E66" s="45">
        <v>4</v>
      </c>
      <c r="F66" s="45">
        <v>5</v>
      </c>
      <c r="G66" s="45">
        <v>6</v>
      </c>
      <c r="H66" s="45">
        <v>7</v>
      </c>
      <c r="I66" s="45">
        <v>8</v>
      </c>
      <c r="J66" s="45">
        <v>9</v>
      </c>
      <c r="K66" s="45">
        <v>10</v>
      </c>
      <c r="L66" s="45">
        <v>11</v>
      </c>
      <c r="M66" s="45">
        <v>12</v>
      </c>
      <c r="N66" s="45">
        <v>13</v>
      </c>
      <c r="O66" s="45">
        <v>14</v>
      </c>
      <c r="P66" s="45">
        <v>15</v>
      </c>
      <c r="Q66" s="45">
        <v>16</v>
      </c>
      <c r="R66" s="45">
        <v>17</v>
      </c>
      <c r="S66" s="45">
        <v>18</v>
      </c>
      <c r="T66" s="45">
        <v>19</v>
      </c>
      <c r="U66" s="45">
        <v>20</v>
      </c>
      <c r="V66" s="45">
        <v>21</v>
      </c>
      <c r="W66" s="45">
        <v>22</v>
      </c>
      <c r="X66" s="45">
        <v>23</v>
      </c>
      <c r="Y66" s="45">
        <v>24</v>
      </c>
      <c r="Z66" s="45">
        <v>25</v>
      </c>
      <c r="AA66" s="45">
        <v>26</v>
      </c>
      <c r="AB66" s="45">
        <v>27</v>
      </c>
      <c r="AC66" s="45">
        <v>28</v>
      </c>
      <c r="AD66" s="45">
        <v>29</v>
      </c>
      <c r="AE66" s="45">
        <v>30</v>
      </c>
      <c r="AF66" s="45">
        <v>31</v>
      </c>
      <c r="AG66" s="48" t="s">
        <v>25</v>
      </c>
    </row>
    <row r="67" spans="1:33" ht="12.75" customHeight="1" x14ac:dyDescent="0.2">
      <c r="A67" s="31" t="s">
        <v>32</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3">
        <f t="shared" ref="AG67" si="7">SUM(B67:AF67)</f>
        <v>0</v>
      </c>
    </row>
    <row r="68" spans="1:33" ht="12.75" customHeight="1" x14ac:dyDescent="0.2"/>
    <row r="69" spans="1:33" ht="12.75" customHeight="1" x14ac:dyDescent="0.2"/>
    <row r="70" spans="1:33" ht="12.75" customHeight="1" x14ac:dyDescent="0.2">
      <c r="A70" s="45" t="s">
        <v>10</v>
      </c>
      <c r="B70" s="45">
        <v>1</v>
      </c>
      <c r="C70" s="45">
        <v>2</v>
      </c>
      <c r="D70" s="45">
        <v>3</v>
      </c>
      <c r="E70" s="45">
        <v>4</v>
      </c>
      <c r="F70" s="45">
        <v>5</v>
      </c>
      <c r="G70" s="45">
        <v>6</v>
      </c>
      <c r="H70" s="45">
        <v>7</v>
      </c>
      <c r="I70" s="45">
        <v>8</v>
      </c>
      <c r="J70" s="45">
        <v>9</v>
      </c>
      <c r="K70" s="45">
        <v>10</v>
      </c>
      <c r="L70" s="45">
        <v>11</v>
      </c>
      <c r="M70" s="45">
        <v>12</v>
      </c>
      <c r="N70" s="45">
        <v>13</v>
      </c>
      <c r="O70" s="45">
        <v>14</v>
      </c>
      <c r="P70" s="45">
        <v>15</v>
      </c>
      <c r="Q70" s="45">
        <v>16</v>
      </c>
      <c r="R70" s="45">
        <v>17</v>
      </c>
      <c r="S70" s="45">
        <v>18</v>
      </c>
      <c r="T70" s="45">
        <v>19</v>
      </c>
      <c r="U70" s="45">
        <v>20</v>
      </c>
      <c r="V70" s="45">
        <v>21</v>
      </c>
      <c r="W70" s="45">
        <v>22</v>
      </c>
      <c r="X70" s="45">
        <v>23</v>
      </c>
      <c r="Y70" s="45">
        <v>24</v>
      </c>
      <c r="Z70" s="45">
        <v>25</v>
      </c>
      <c r="AA70" s="45">
        <v>26</v>
      </c>
      <c r="AB70" s="45">
        <v>27</v>
      </c>
      <c r="AC70" s="45">
        <v>28</v>
      </c>
      <c r="AD70" s="45">
        <v>29</v>
      </c>
      <c r="AE70" s="45">
        <v>30</v>
      </c>
      <c r="AF70" s="45">
        <v>31</v>
      </c>
      <c r="AG70" s="48" t="s">
        <v>25</v>
      </c>
    </row>
    <row r="71" spans="1:33" ht="12.75" customHeight="1" x14ac:dyDescent="0.2">
      <c r="A71" s="31" t="s">
        <v>31</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3"/>
      <c r="AG71" s="43">
        <f t="shared" ref="AG71" si="8">SUM(B71:AF71)</f>
        <v>0</v>
      </c>
    </row>
    <row r="72" spans="1:33" ht="12.75" customHeight="1" x14ac:dyDescent="0.2"/>
    <row r="73" spans="1:33" ht="12.75" customHeight="1" x14ac:dyDescent="0.2"/>
    <row r="74" spans="1:33" ht="12.75" customHeight="1" x14ac:dyDescent="0.2">
      <c r="A74" s="45" t="s">
        <v>11</v>
      </c>
      <c r="B74" s="45">
        <v>1</v>
      </c>
      <c r="C74" s="45">
        <v>2</v>
      </c>
      <c r="D74" s="45">
        <v>3</v>
      </c>
      <c r="E74" s="45">
        <v>4</v>
      </c>
      <c r="F74" s="45">
        <v>5</v>
      </c>
      <c r="G74" s="45">
        <v>6</v>
      </c>
      <c r="H74" s="45">
        <v>7</v>
      </c>
      <c r="I74" s="45">
        <v>8</v>
      </c>
      <c r="J74" s="45">
        <v>9</v>
      </c>
      <c r="K74" s="45">
        <v>10</v>
      </c>
      <c r="L74" s="45">
        <v>11</v>
      </c>
      <c r="M74" s="45">
        <v>12</v>
      </c>
      <c r="N74" s="45">
        <v>13</v>
      </c>
      <c r="O74" s="45">
        <v>14</v>
      </c>
      <c r="P74" s="45">
        <v>15</v>
      </c>
      <c r="Q74" s="45">
        <v>16</v>
      </c>
      <c r="R74" s="45">
        <v>17</v>
      </c>
      <c r="S74" s="45">
        <v>18</v>
      </c>
      <c r="T74" s="45">
        <v>19</v>
      </c>
      <c r="U74" s="45">
        <v>20</v>
      </c>
      <c r="V74" s="45">
        <v>21</v>
      </c>
      <c r="W74" s="45">
        <v>22</v>
      </c>
      <c r="X74" s="45">
        <v>23</v>
      </c>
      <c r="Y74" s="45">
        <v>24</v>
      </c>
      <c r="Z74" s="45">
        <v>25</v>
      </c>
      <c r="AA74" s="45">
        <v>26</v>
      </c>
      <c r="AB74" s="45">
        <v>27</v>
      </c>
      <c r="AC74" s="45">
        <v>28</v>
      </c>
      <c r="AD74" s="45">
        <v>29</v>
      </c>
      <c r="AE74" s="45">
        <v>30</v>
      </c>
      <c r="AF74" s="45">
        <v>31</v>
      </c>
      <c r="AG74" s="48" t="s">
        <v>25</v>
      </c>
    </row>
    <row r="75" spans="1:33" ht="12.75" customHeight="1" x14ac:dyDescent="0.2">
      <c r="A75" s="31" t="s">
        <v>31</v>
      </c>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3">
        <f t="shared" ref="AG75" si="9">SUM(B75:AF75)</f>
        <v>0</v>
      </c>
    </row>
    <row r="76" spans="1:33" ht="12.75" customHeight="1" x14ac:dyDescent="0.2"/>
    <row r="77" spans="1:33" ht="12.75" customHeight="1" thickBot="1" x14ac:dyDescent="0.25">
      <c r="A77" s="149"/>
      <c r="B77" s="149"/>
      <c r="C77" s="149"/>
    </row>
    <row r="78" spans="1:33" ht="12.75" customHeight="1" x14ac:dyDescent="0.2">
      <c r="A78" s="51" t="s">
        <v>17</v>
      </c>
      <c r="B78" s="51"/>
      <c r="C78" s="51"/>
      <c r="D78" s="52"/>
      <c r="E78" s="52"/>
      <c r="F78" s="52"/>
      <c r="G78" s="52"/>
      <c r="H78" s="52"/>
      <c r="I78" s="52"/>
      <c r="J78" s="52"/>
      <c r="K78" s="52"/>
      <c r="L78" s="52"/>
      <c r="M78" s="52"/>
      <c r="N78" s="52"/>
      <c r="O78" s="53"/>
    </row>
    <row r="79" spans="1:33" ht="12.75" customHeight="1" x14ac:dyDescent="0.2">
      <c r="A79" s="51"/>
      <c r="B79" s="51"/>
      <c r="C79" s="51"/>
      <c r="D79" s="52"/>
      <c r="E79" s="52"/>
      <c r="F79" s="52"/>
      <c r="G79" s="52"/>
      <c r="H79" s="52"/>
      <c r="I79" s="52"/>
      <c r="J79" s="52"/>
      <c r="K79" s="52"/>
      <c r="L79" s="52"/>
      <c r="M79" s="52"/>
      <c r="N79" s="52"/>
      <c r="O79" s="53"/>
    </row>
    <row r="80" spans="1:33" ht="12.75" customHeight="1" x14ac:dyDescent="0.2">
      <c r="A80" s="52"/>
      <c r="B80" s="52"/>
      <c r="C80" s="52"/>
      <c r="D80" s="52"/>
      <c r="E80" s="52"/>
      <c r="F80" s="52"/>
      <c r="G80" s="52"/>
      <c r="H80" s="52"/>
      <c r="I80" s="52"/>
      <c r="J80" s="52"/>
      <c r="K80" s="52"/>
      <c r="L80" s="52"/>
      <c r="M80" s="52"/>
      <c r="N80" s="52"/>
      <c r="O80" s="53"/>
    </row>
    <row r="81" spans="1:15" ht="12.75" customHeight="1" thickBot="1" x14ac:dyDescent="0.25">
      <c r="A81" s="149"/>
      <c r="B81" s="149"/>
      <c r="C81" s="149"/>
      <c r="D81" s="149"/>
      <c r="E81" s="149"/>
      <c r="F81" s="52"/>
      <c r="G81" s="52"/>
      <c r="H81" s="52"/>
      <c r="I81" s="52"/>
      <c r="J81" s="149"/>
      <c r="K81" s="149"/>
      <c r="L81" s="149"/>
      <c r="M81" s="149"/>
      <c r="N81" s="149"/>
      <c r="O81" s="53"/>
    </row>
    <row r="82" spans="1:15" ht="12.75" customHeight="1" x14ac:dyDescent="0.2">
      <c r="A82" s="52" t="s">
        <v>27</v>
      </c>
      <c r="B82" s="52"/>
      <c r="C82" s="52"/>
      <c r="D82" s="52"/>
      <c r="E82" s="52"/>
      <c r="F82" s="52"/>
      <c r="G82" s="52"/>
      <c r="H82" s="52"/>
      <c r="I82" s="52"/>
      <c r="J82" s="52" t="s">
        <v>28</v>
      </c>
      <c r="K82" s="52"/>
      <c r="L82" s="52"/>
      <c r="M82" s="52"/>
      <c r="N82" s="52"/>
      <c r="O82" s="53"/>
    </row>
    <row r="83" spans="1:15" ht="12.75" customHeight="1" x14ac:dyDescent="0.2">
      <c r="A83" s="52"/>
      <c r="B83" s="52"/>
      <c r="C83" s="52"/>
      <c r="D83" s="52"/>
      <c r="E83" s="52"/>
      <c r="F83" s="52"/>
      <c r="G83" s="52"/>
      <c r="H83" s="52"/>
      <c r="I83" s="52"/>
      <c r="J83" s="52"/>
      <c r="K83" s="52"/>
      <c r="L83" s="52"/>
      <c r="M83" s="52"/>
      <c r="N83" s="52"/>
    </row>
    <row r="84" spans="1:15" ht="12.75" customHeight="1" x14ac:dyDescent="0.2"/>
    <row r="85" spans="1:15" ht="12.75" customHeight="1" x14ac:dyDescent="0.2"/>
    <row r="86" spans="1:15" ht="12.75" customHeight="1" x14ac:dyDescent="0.2"/>
    <row r="87" spans="1:15" ht="12.75" customHeight="1" x14ac:dyDescent="0.2"/>
  </sheetData>
  <sheetProtection algorithmName="SHA-512" hashValue="lCAISER5VihYvceaNAe4UIklX9wDOztjbJ/hY1wXGMERNpXIKwRV3zsDPhqdfFFnJmcfSIwSyAONdBV0G6aNOA==" saltValue="4HxgwandMKkgxuJGeWhoxw=="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D11">
    <cfRule type="expression" dxfId="406" priority="48">
      <formula>$D$10&lt;$D$11</formula>
    </cfRule>
    <cfRule type="expression" dxfId="405" priority="49">
      <formula>$D$11&lt;$D$10</formula>
    </cfRule>
  </conditionalFormatting>
  <conditionalFormatting sqref="F11:G11">
    <cfRule type="expression" dxfId="404" priority="46">
      <formula>$F$11&lt;$F$10</formula>
    </cfRule>
    <cfRule type="expression" dxfId="403" priority="47">
      <formula>$F$10&lt;$F$11</formula>
    </cfRule>
  </conditionalFormatting>
  <conditionalFormatting sqref="H11:I11">
    <cfRule type="expression" dxfId="402" priority="44">
      <formula>$H$11&lt;$H$10</formula>
    </cfRule>
    <cfRule type="expression" dxfId="401" priority="45">
      <formula>$H$10&lt;$H$11</formula>
    </cfRule>
  </conditionalFormatting>
  <conditionalFormatting sqref="J11:K11">
    <cfRule type="expression" dxfId="400" priority="41">
      <formula>$J$11&lt;$J$10</formula>
    </cfRule>
    <cfRule type="expression" dxfId="399" priority="42">
      <formula>$J$10&lt;$J$11</formula>
    </cfRule>
  </conditionalFormatting>
  <conditionalFormatting sqref="L11:M11">
    <cfRule type="expression" dxfId="398" priority="39">
      <formula>$L$10&lt;$L$11</formula>
    </cfRule>
    <cfRule type="expression" dxfId="397" priority="40">
      <formula>$L$11&lt;$L$10</formula>
    </cfRule>
  </conditionalFormatting>
  <conditionalFormatting sqref="N11:O11">
    <cfRule type="expression" dxfId="396" priority="37">
      <formula>$N$11&lt;$N$10</formula>
    </cfRule>
    <cfRule type="expression" dxfId="395" priority="38">
      <formula>$N$10&lt;$N$11</formula>
    </cfRule>
  </conditionalFormatting>
  <conditionalFormatting sqref="P11:Q11">
    <cfRule type="expression" dxfId="394" priority="35">
      <formula>$P$10&lt;$P$11</formula>
    </cfRule>
    <cfRule type="expression" dxfId="393" priority="36">
      <formula>$P$11&lt;$P$10</formula>
    </cfRule>
  </conditionalFormatting>
  <conditionalFormatting sqref="R11:S11">
    <cfRule type="expression" dxfId="392" priority="33">
      <formula>$R$11&lt;$R$10</formula>
    </cfRule>
    <cfRule type="expression" dxfId="391" priority="34">
      <formula>$R$10&lt;$R$11</formula>
    </cfRule>
  </conditionalFormatting>
  <conditionalFormatting sqref="T11:U11">
    <cfRule type="expression" dxfId="390" priority="31">
      <formula>$T$10&lt;$T$11</formula>
    </cfRule>
    <cfRule type="expression" dxfId="389" priority="32">
      <formula>$T$11&lt;$T$10</formula>
    </cfRule>
  </conditionalFormatting>
  <conditionalFormatting sqref="V11:W11">
    <cfRule type="expression" dxfId="388" priority="29">
      <formula>$V$11&lt;$V$10</formula>
    </cfRule>
    <cfRule type="expression" dxfId="387" priority="30">
      <formula>$V$10&lt;$V$11</formula>
    </cfRule>
  </conditionalFormatting>
  <conditionalFormatting sqref="X11:Y11">
    <cfRule type="expression" dxfId="386" priority="27">
      <formula>$X$11&lt;$X$10</formula>
    </cfRule>
    <cfRule type="expression" dxfId="385" priority="28">
      <formula>$X$10&lt;$X$11</formula>
    </cfRule>
  </conditionalFormatting>
  <conditionalFormatting sqref="B11:C11">
    <cfRule type="expression" dxfId="384" priority="24">
      <formula>$B$11&gt;$B$10</formula>
    </cfRule>
    <cfRule type="expression" dxfId="383" priority="25">
      <formula>$B$11&lt;$B$10</formula>
    </cfRule>
  </conditionalFormatting>
  <conditionalFormatting sqref="B14:C14">
    <cfRule type="expression" dxfId="382" priority="13">
      <formula>$B$10&lt;$B$11</formula>
    </cfRule>
  </conditionalFormatting>
  <conditionalFormatting sqref="J10:K10">
    <cfRule type="expression" dxfId="381" priority="12">
      <formula>$J$10&lt;$J$11</formula>
    </cfRule>
  </conditionalFormatting>
  <conditionalFormatting sqref="L10:M10">
    <cfRule type="expression" dxfId="380" priority="11">
      <formula>$L$10&lt;$L$11</formula>
    </cfRule>
  </conditionalFormatting>
  <conditionalFormatting sqref="N10:O10">
    <cfRule type="expression" dxfId="379" priority="10">
      <formula>$N$10&lt;$N$11</formula>
    </cfRule>
  </conditionalFormatting>
  <conditionalFormatting sqref="P10:Q10">
    <cfRule type="expression" dxfId="378" priority="9">
      <formula>$P$10&lt;$P$11</formula>
    </cfRule>
  </conditionalFormatting>
  <conditionalFormatting sqref="R10:S10">
    <cfRule type="expression" dxfId="377" priority="8">
      <formula>$R$10&lt;$R$11</formula>
    </cfRule>
  </conditionalFormatting>
  <conditionalFormatting sqref="T10:U10">
    <cfRule type="expression" dxfId="376" priority="7">
      <formula>$T$10&lt;$T$11</formula>
    </cfRule>
  </conditionalFormatting>
  <conditionalFormatting sqref="V10:W10">
    <cfRule type="expression" dxfId="375" priority="6">
      <formula>$V$10&lt;$V$11</formula>
    </cfRule>
  </conditionalFormatting>
  <conditionalFormatting sqref="X10:Y10">
    <cfRule type="expression" dxfId="374" priority="5">
      <formula>$X$10&lt;$X$11</formula>
    </cfRule>
  </conditionalFormatting>
  <conditionalFormatting sqref="H10:I10">
    <cfRule type="expression" dxfId="373" priority="4">
      <formula>$H$10&lt;$H$11</formula>
    </cfRule>
  </conditionalFormatting>
  <conditionalFormatting sqref="D10:E10">
    <cfRule type="expression" dxfId="372" priority="3">
      <formula>$D$10&lt;$D$11</formula>
    </cfRule>
  </conditionalFormatting>
  <conditionalFormatting sqref="B10:C10">
    <cfRule type="expression" dxfId="371" priority="2">
      <formula>$B$10&lt;$B$11</formula>
    </cfRule>
  </conditionalFormatting>
  <conditionalFormatting sqref="F10:G10">
    <cfRule type="expression" dxfId="370" priority="1">
      <formula>$F$10&lt;$F$11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3">
    <tabColor theme="4" tint="0.39997558519241921"/>
    <pageSetUpPr fitToPage="1"/>
  </sheetPr>
  <dimension ref="A1:AG84"/>
  <sheetViews>
    <sheetView zoomScaleNormal="100" workbookViewId="0">
      <selection activeCell="A8" sqref="A8"/>
    </sheetView>
  </sheetViews>
  <sheetFormatPr baseColWidth="10" defaultColWidth="11.5703125" defaultRowHeight="12.75" x14ac:dyDescent="0.2"/>
  <cols>
    <col min="1" max="1" width="30.7109375" style="41" customWidth="1"/>
    <col min="2" max="32" width="5.7109375" style="41" customWidth="1"/>
    <col min="33" max="33" width="10.28515625" style="41" customWidth="1"/>
    <col min="34" max="16384" width="11.5703125" style="41"/>
  </cols>
  <sheetData>
    <row r="1" spans="1:27" s="23" customFormat="1" ht="12.75" customHeight="1" x14ac:dyDescent="0.2">
      <c r="A1" s="253" t="s">
        <v>23</v>
      </c>
      <c r="B1" s="202"/>
      <c r="C1" s="202"/>
      <c r="D1" s="202"/>
      <c r="E1" s="254"/>
    </row>
    <row r="2" spans="1:27" s="23" customFormat="1" ht="12.75" customHeight="1" x14ac:dyDescent="0.2"/>
    <row r="3" spans="1:27" s="23" customFormat="1" ht="12.75" customHeight="1" x14ac:dyDescent="0.2">
      <c r="A3" s="28" t="s">
        <v>22</v>
      </c>
      <c r="B3" s="279" t="str">
        <f>IF('Mitarbeiter;in A'!B3:V3="","",'Mitarbeiter;in A'!B3:V3)</f>
        <v/>
      </c>
      <c r="C3" s="280"/>
      <c r="D3" s="280"/>
      <c r="E3" s="280"/>
      <c r="F3" s="280"/>
      <c r="G3" s="280"/>
      <c r="H3" s="280"/>
      <c r="I3" s="280"/>
      <c r="J3" s="280"/>
      <c r="K3" s="280"/>
      <c r="L3" s="280"/>
      <c r="M3" s="280"/>
      <c r="N3" s="280"/>
      <c r="O3" s="280"/>
      <c r="P3" s="280"/>
      <c r="Q3" s="280"/>
      <c r="R3" s="280"/>
      <c r="S3" s="280"/>
      <c r="T3" s="280"/>
      <c r="U3" s="280"/>
      <c r="V3" s="281"/>
    </row>
    <row r="4" spans="1:27" s="23" customFormat="1" ht="12.75" customHeight="1" x14ac:dyDescent="0.2">
      <c r="A4" s="28" t="s">
        <v>37</v>
      </c>
      <c r="B4" s="271" t="str">
        <f>'Mitarbeiter;in A'!B4:C4</f>
        <v/>
      </c>
      <c r="C4" s="282"/>
    </row>
    <row r="5" spans="1:27" s="23" customFormat="1" ht="12.75" customHeight="1" x14ac:dyDescent="0.2"/>
    <row r="6" spans="1:27" s="23" customFormat="1" ht="12.75" customHeight="1" x14ac:dyDescent="0.2">
      <c r="A6" s="107" t="s">
        <v>13</v>
      </c>
      <c r="B6" s="278" t="str">
        <f>IF('Mitarbeiter;in A'!B6="","",'Mitarbeiter;in A'!B6)</f>
        <v/>
      </c>
      <c r="C6" s="278"/>
      <c r="I6" s="275" t="s">
        <v>14</v>
      </c>
      <c r="J6" s="275"/>
      <c r="K6" s="275"/>
      <c r="L6" s="275"/>
      <c r="M6" s="275"/>
      <c r="N6" s="275"/>
      <c r="O6" s="275"/>
      <c r="P6" s="22" t="str">
        <f>A8</f>
        <v>Mitarbeiter:in K</v>
      </c>
      <c r="T6" s="22" t="s">
        <v>21</v>
      </c>
    </row>
    <row r="7" spans="1:27" s="23" customFormat="1" ht="12.75" customHeight="1" x14ac:dyDescent="0.2">
      <c r="A7" s="142"/>
      <c r="B7" s="142"/>
      <c r="C7" s="142"/>
    </row>
    <row r="8" spans="1:27" s="23" customFormat="1" ht="12.75" customHeight="1" x14ac:dyDescent="0.2">
      <c r="A8" s="63" t="s">
        <v>53</v>
      </c>
      <c r="B8" s="242" t="s">
        <v>0</v>
      </c>
      <c r="C8" s="243"/>
      <c r="D8" s="242" t="s">
        <v>1</v>
      </c>
      <c r="E8" s="243"/>
      <c r="F8" s="242" t="s">
        <v>2</v>
      </c>
      <c r="G8" s="243"/>
      <c r="H8" s="242" t="s">
        <v>3</v>
      </c>
      <c r="I8" s="243"/>
      <c r="J8" s="242" t="s">
        <v>4</v>
      </c>
      <c r="K8" s="243"/>
      <c r="L8" s="242" t="s">
        <v>5</v>
      </c>
      <c r="M8" s="243"/>
      <c r="N8" s="242" t="s">
        <v>6</v>
      </c>
      <c r="O8" s="243"/>
      <c r="P8" s="242" t="s">
        <v>7</v>
      </c>
      <c r="Q8" s="243"/>
      <c r="R8" s="242" t="s">
        <v>8</v>
      </c>
      <c r="S8" s="243"/>
      <c r="T8" s="242" t="s">
        <v>9</v>
      </c>
      <c r="U8" s="243"/>
      <c r="V8" s="242" t="s">
        <v>10</v>
      </c>
      <c r="W8" s="243"/>
      <c r="X8" s="242" t="s">
        <v>11</v>
      </c>
      <c r="Y8" s="243"/>
      <c r="Z8" s="244" t="s">
        <v>24</v>
      </c>
      <c r="AA8" s="245"/>
    </row>
    <row r="9" spans="1:27" s="23" customFormat="1" ht="12.75" customHeight="1" x14ac:dyDescent="0.2">
      <c r="A9" s="135" t="s">
        <v>101</v>
      </c>
      <c r="B9" s="276">
        <f>$AG31</f>
        <v>0</v>
      </c>
      <c r="C9" s="277"/>
      <c r="D9" s="240">
        <f>$AG35</f>
        <v>0</v>
      </c>
      <c r="E9" s="241"/>
      <c r="F9" s="240">
        <f>$AG39</f>
        <v>0</v>
      </c>
      <c r="G9" s="241"/>
      <c r="H9" s="240">
        <f>$AG43</f>
        <v>0</v>
      </c>
      <c r="I9" s="241"/>
      <c r="J9" s="240">
        <f>$AG47</f>
        <v>0</v>
      </c>
      <c r="K9" s="241"/>
      <c r="L9" s="240">
        <f>$AG51</f>
        <v>0</v>
      </c>
      <c r="M9" s="241"/>
      <c r="N9" s="240">
        <f>$AG55</f>
        <v>0</v>
      </c>
      <c r="O9" s="241"/>
      <c r="P9" s="240">
        <f>$AG59</f>
        <v>0</v>
      </c>
      <c r="Q9" s="241"/>
      <c r="R9" s="240">
        <f>$AG63</f>
        <v>0</v>
      </c>
      <c r="S9" s="241"/>
      <c r="T9" s="240">
        <f>$AG67</f>
        <v>0</v>
      </c>
      <c r="U9" s="241"/>
      <c r="V9" s="240">
        <f>$AG71</f>
        <v>0</v>
      </c>
      <c r="W9" s="241"/>
      <c r="X9" s="240">
        <f>$AG75</f>
        <v>0</v>
      </c>
      <c r="Y9" s="241"/>
      <c r="Z9" s="246">
        <f>SUM(B9:Y9)</f>
        <v>0</v>
      </c>
      <c r="AA9" s="246"/>
    </row>
    <row r="10" spans="1:27" s="23" customFormat="1" ht="27.95" customHeight="1" x14ac:dyDescent="0.2">
      <c r="A10" s="82" t="s">
        <v>125</v>
      </c>
      <c r="B10" s="226">
        <v>0</v>
      </c>
      <c r="C10" s="226"/>
      <c r="D10" s="226">
        <v>0</v>
      </c>
      <c r="E10" s="226"/>
      <c r="F10" s="226">
        <v>0</v>
      </c>
      <c r="G10" s="226"/>
      <c r="H10" s="226">
        <v>0</v>
      </c>
      <c r="I10" s="226"/>
      <c r="J10" s="226">
        <v>0</v>
      </c>
      <c r="K10" s="226"/>
      <c r="L10" s="226">
        <v>0</v>
      </c>
      <c r="M10" s="226"/>
      <c r="N10" s="226">
        <v>0</v>
      </c>
      <c r="O10" s="226"/>
      <c r="P10" s="226">
        <v>0</v>
      </c>
      <c r="Q10" s="226"/>
      <c r="R10" s="226">
        <v>0</v>
      </c>
      <c r="S10" s="226"/>
      <c r="T10" s="226">
        <v>0</v>
      </c>
      <c r="U10" s="226"/>
      <c r="V10" s="226">
        <v>0</v>
      </c>
      <c r="W10" s="226"/>
      <c r="X10" s="226">
        <v>0</v>
      </c>
      <c r="Y10" s="226"/>
      <c r="Z10" s="227">
        <f>SUM(B10:Y10)</f>
        <v>0</v>
      </c>
      <c r="AA10" s="228"/>
    </row>
    <row r="11" spans="1:27" s="23" customFormat="1" ht="12.75" customHeight="1" x14ac:dyDescent="0.2">
      <c r="A11" s="82" t="s">
        <v>109</v>
      </c>
      <c r="B11" s="283">
        <f>$B$15*B9</f>
        <v>0</v>
      </c>
      <c r="C11" s="284"/>
      <c r="D11" s="229">
        <f>B15*D9</f>
        <v>0</v>
      </c>
      <c r="E11" s="230"/>
      <c r="F11" s="231">
        <f>B15*F9</f>
        <v>0</v>
      </c>
      <c r="G11" s="231"/>
      <c r="H11" s="231">
        <f>B15*H9</f>
        <v>0</v>
      </c>
      <c r="I11" s="231"/>
      <c r="J11" s="231">
        <f>B15*J9</f>
        <v>0</v>
      </c>
      <c r="K11" s="231"/>
      <c r="L11" s="231">
        <f>B15*L9</f>
        <v>0</v>
      </c>
      <c r="M11" s="231"/>
      <c r="N11" s="231">
        <f>B15*N9</f>
        <v>0</v>
      </c>
      <c r="O11" s="231"/>
      <c r="P11" s="231">
        <f>B15*P9</f>
        <v>0</v>
      </c>
      <c r="Q11" s="231"/>
      <c r="R11" s="231">
        <f>B15*R9</f>
        <v>0</v>
      </c>
      <c r="S11" s="231"/>
      <c r="T11" s="231">
        <f>B15*T9</f>
        <v>0</v>
      </c>
      <c r="U11" s="231"/>
      <c r="V11" s="231">
        <f>B15*V9</f>
        <v>0</v>
      </c>
      <c r="W11" s="231"/>
      <c r="X11" s="231">
        <f>B15*X9</f>
        <v>0</v>
      </c>
      <c r="Y11" s="231"/>
      <c r="Z11" s="232"/>
      <c r="AA11" s="232"/>
    </row>
    <row r="12" spans="1:27" s="23" customFormat="1" ht="12.75" customHeight="1" x14ac:dyDescent="0.2">
      <c r="A12" s="163"/>
      <c r="B12" s="165"/>
      <c r="C12" s="166"/>
      <c r="D12" s="111"/>
      <c r="E12" s="111"/>
      <c r="F12" s="111"/>
      <c r="G12" s="111"/>
      <c r="H12" s="111"/>
      <c r="I12" s="111"/>
      <c r="J12" s="111"/>
      <c r="K12" s="111"/>
      <c r="L12" s="111"/>
      <c r="M12" s="111"/>
      <c r="N12" s="111"/>
      <c r="O12" s="111"/>
      <c r="P12" s="111"/>
      <c r="Q12" s="111"/>
      <c r="R12" s="111"/>
      <c r="S12" s="111"/>
      <c r="T12" s="111"/>
      <c r="U12" s="111"/>
      <c r="V12" s="111"/>
      <c r="W12" s="111"/>
      <c r="X12" s="111"/>
      <c r="Y12" s="111"/>
      <c r="Z12" s="112"/>
      <c r="AA12" s="113"/>
    </row>
    <row r="13" spans="1:27" s="23" customFormat="1" ht="12.75" customHeight="1" x14ac:dyDescent="0.2">
      <c r="A13" s="57" t="s">
        <v>102</v>
      </c>
      <c r="B13" s="287">
        <f>R13</f>
        <v>0</v>
      </c>
      <c r="C13" s="288"/>
      <c r="G13" s="114" t="s">
        <v>30</v>
      </c>
      <c r="J13" s="111"/>
      <c r="K13" s="111"/>
      <c r="L13" s="111"/>
      <c r="M13" s="111"/>
      <c r="N13" s="111"/>
      <c r="O13" s="111"/>
      <c r="P13" s="111"/>
      <c r="Q13" s="111"/>
      <c r="R13" s="237">
        <v>0</v>
      </c>
      <c r="S13" s="238"/>
      <c r="T13" s="115"/>
      <c r="U13" s="111"/>
      <c r="V13" s="111"/>
      <c r="W13" s="111"/>
      <c r="X13" s="111"/>
    </row>
    <row r="14" spans="1:27" s="23" customFormat="1" ht="27.95" customHeight="1" x14ac:dyDescent="0.2">
      <c r="A14" s="57" t="s">
        <v>100</v>
      </c>
      <c r="B14" s="285">
        <v>0</v>
      </c>
      <c r="C14" s="286"/>
      <c r="H14" s="116"/>
    </row>
    <row r="15" spans="1:27" s="23" customFormat="1" ht="12.75" customHeight="1" x14ac:dyDescent="0.2">
      <c r="A15" s="57" t="s">
        <v>12</v>
      </c>
      <c r="B15" s="264">
        <f>IF(B14,B14/B13,0)</f>
        <v>0</v>
      </c>
      <c r="C15" s="265"/>
    </row>
    <row r="16" spans="1:27" s="23" customFormat="1" ht="27.95" customHeight="1" x14ac:dyDescent="0.2">
      <c r="A16" s="83" t="s">
        <v>128</v>
      </c>
      <c r="B16" s="249">
        <f>SUM(MIN(B10,B11),MIN(D10,D11),MIN(F10,F11),MIN(H10,H11),MIN(J10,J11),MIN(L10,L11),MIN(N10,N11),MIN(P10,P11),MIN(R10,R11),MIN(T10,T11),MIN(V10,V11),MIN(X10,X11))</f>
        <v>0</v>
      </c>
      <c r="C16" s="250"/>
      <c r="G16" s="247" t="s">
        <v>129</v>
      </c>
      <c r="H16" s="198"/>
      <c r="I16" s="198"/>
      <c r="J16" s="198"/>
      <c r="K16" s="198"/>
      <c r="L16" s="198"/>
      <c r="M16" s="198"/>
      <c r="N16" s="198"/>
      <c r="O16" s="198"/>
      <c r="P16" s="198"/>
      <c r="Q16" s="198"/>
      <c r="R16" s="198"/>
      <c r="S16" s="223"/>
      <c r="T16" s="190"/>
    </row>
    <row r="17" spans="1:33" s="23" customFormat="1" ht="12.75" customHeight="1" thickBot="1" x14ac:dyDescent="0.25">
      <c r="A17" s="189" t="s">
        <v>110</v>
      </c>
      <c r="B17" s="224">
        <f>IF(B15*Z9&gt;B14,B14,B15*Z9)</f>
        <v>0</v>
      </c>
      <c r="C17" s="225"/>
      <c r="G17" s="117"/>
    </row>
    <row r="18" spans="1:33" s="23" customFormat="1" ht="12.75" customHeight="1" x14ac:dyDescent="0.2">
      <c r="A18" s="161"/>
      <c r="B18" s="162"/>
      <c r="C18" s="162"/>
    </row>
    <row r="19" spans="1:33" s="23" customFormat="1" ht="12.75" customHeight="1" x14ac:dyDescent="0.2">
      <c r="A19" s="119" t="s">
        <v>63</v>
      </c>
      <c r="B19" s="120"/>
      <c r="C19" s="120"/>
    </row>
    <row r="20" spans="1:33" s="23" customFormat="1" ht="12.75" customHeight="1" x14ac:dyDescent="0.2">
      <c r="A20" s="121" t="s">
        <v>126</v>
      </c>
      <c r="B20" s="120"/>
      <c r="C20" s="122"/>
    </row>
    <row r="21" spans="1:33" s="23" customFormat="1" ht="25.5" customHeight="1" x14ac:dyDescent="0.2">
      <c r="A21" s="248" t="s">
        <v>127</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row>
    <row r="22" spans="1:33" s="23" customFormat="1" ht="12.75" customHeight="1" thickBot="1" x14ac:dyDescent="0.25">
      <c r="A22" s="121"/>
      <c r="B22" s="120"/>
      <c r="C22" s="120"/>
    </row>
    <row r="23" spans="1:33" s="23" customFormat="1" ht="12.75" customHeight="1" thickBot="1" x14ac:dyDescent="0.25">
      <c r="A23" s="123" t="s">
        <v>36</v>
      </c>
      <c r="B23" s="124"/>
      <c r="C23" s="124"/>
      <c r="D23" s="125"/>
      <c r="E23" s="125"/>
      <c r="F23" s="125"/>
      <c r="G23" s="125"/>
      <c r="H23" s="125"/>
      <c r="I23" s="125"/>
      <c r="J23" s="125"/>
      <c r="K23" s="125"/>
      <c r="L23" s="125"/>
      <c r="M23" s="125"/>
      <c r="N23" s="126" t="s">
        <v>38</v>
      </c>
      <c r="O23" s="145"/>
      <c r="P23" s="127"/>
      <c r="Q23" s="126" t="s">
        <v>39</v>
      </c>
      <c r="R23" s="145"/>
      <c r="S23" s="125"/>
      <c r="T23" s="125"/>
    </row>
    <row r="24" spans="1:33" s="23" customFormat="1" ht="12.75" customHeight="1" x14ac:dyDescent="0.2">
      <c r="A24" s="123"/>
      <c r="B24" s="124"/>
      <c r="C24" s="124"/>
      <c r="D24" s="125"/>
      <c r="E24" s="125"/>
      <c r="F24" s="125"/>
      <c r="G24" s="125"/>
      <c r="H24" s="125"/>
      <c r="I24" s="125"/>
      <c r="J24" s="125"/>
      <c r="K24" s="125"/>
      <c r="L24" s="125"/>
      <c r="M24" s="125"/>
      <c r="N24" s="125"/>
      <c r="O24" s="125"/>
      <c r="P24" s="125"/>
      <c r="Q24" s="125"/>
      <c r="R24" s="125"/>
      <c r="S24" s="125"/>
      <c r="T24" s="125"/>
    </row>
    <row r="25" spans="1:33" s="23" customFormat="1" ht="12.75" customHeight="1" thickBot="1" x14ac:dyDescent="0.25">
      <c r="A25" s="147"/>
      <c r="B25" s="148"/>
      <c r="C25" s="148"/>
      <c r="D25" s="125"/>
      <c r="E25" s="125"/>
      <c r="F25" s="146"/>
      <c r="G25" s="147"/>
      <c r="H25" s="147"/>
      <c r="I25" s="147"/>
      <c r="J25" s="147"/>
      <c r="K25" s="147"/>
      <c r="L25" s="128"/>
      <c r="M25" s="128"/>
      <c r="N25" s="125"/>
      <c r="O25" s="146"/>
      <c r="P25" s="147"/>
      <c r="Q25" s="147"/>
      <c r="R25" s="147"/>
      <c r="S25" s="147"/>
      <c r="T25" s="147"/>
      <c r="U25" s="47"/>
    </row>
    <row r="26" spans="1:33" s="23" customFormat="1" ht="12.75" customHeight="1" x14ac:dyDescent="0.2">
      <c r="A26" s="128" t="s">
        <v>17</v>
      </c>
      <c r="B26" s="129"/>
      <c r="C26" s="129"/>
      <c r="D26" s="125"/>
      <c r="E26" s="125"/>
      <c r="F26" s="125"/>
      <c r="G26" s="125" t="s">
        <v>27</v>
      </c>
      <c r="H26" s="125"/>
      <c r="I26" s="125"/>
      <c r="J26" s="125"/>
      <c r="K26" s="125"/>
      <c r="L26" s="125"/>
      <c r="M26" s="125"/>
      <c r="N26" s="125"/>
      <c r="O26" s="125"/>
      <c r="P26" s="125" t="s">
        <v>28</v>
      </c>
      <c r="Q26" s="125"/>
      <c r="R26" s="125"/>
      <c r="S26" s="125"/>
      <c r="T26" s="125"/>
    </row>
    <row r="27" spans="1:33" s="23" customFormat="1" ht="12.75" customHeight="1" x14ac:dyDescent="0.2">
      <c r="A27" s="128"/>
      <c r="B27" s="129"/>
      <c r="C27" s="129"/>
      <c r="D27" s="125"/>
      <c r="E27" s="125"/>
      <c r="F27" s="125"/>
      <c r="G27" s="125"/>
      <c r="H27" s="125"/>
      <c r="I27" s="125"/>
      <c r="J27" s="125"/>
      <c r="K27" s="125"/>
      <c r="L27" s="125"/>
      <c r="M27" s="125"/>
      <c r="N27" s="125"/>
      <c r="O27" s="125"/>
      <c r="P27" s="125"/>
      <c r="Q27" s="125"/>
      <c r="R27" s="125"/>
      <c r="S27" s="125"/>
      <c r="T27" s="125"/>
    </row>
    <row r="28" spans="1:33" s="23" customFormat="1" ht="12.75" customHeight="1" x14ac:dyDescent="0.25">
      <c r="A28" s="130"/>
      <c r="B28" s="130"/>
      <c r="C28" s="130"/>
      <c r="D28" s="130"/>
      <c r="E28" s="130"/>
      <c r="F28" s="131"/>
      <c r="G28" s="131"/>
      <c r="H28" s="131"/>
      <c r="I28" s="131"/>
      <c r="J28" s="132" t="s">
        <v>33</v>
      </c>
      <c r="K28" s="130"/>
      <c r="L28" s="130"/>
      <c r="M28" s="130"/>
      <c r="N28" s="130"/>
    </row>
    <row r="29" spans="1:33" ht="12.75" customHeight="1" x14ac:dyDescent="0.2">
      <c r="B29" s="52"/>
      <c r="C29" s="52"/>
      <c r="D29" s="52"/>
      <c r="E29" s="52"/>
      <c r="F29" s="52"/>
      <c r="G29" s="52"/>
      <c r="H29" s="52"/>
      <c r="I29" s="52"/>
      <c r="K29" s="52"/>
      <c r="L29" s="52"/>
      <c r="M29" s="52"/>
      <c r="N29" s="52"/>
    </row>
    <row r="30" spans="1:33" ht="12.75" customHeight="1" x14ac:dyDescent="0.2">
      <c r="A30" s="45" t="s">
        <v>0</v>
      </c>
      <c r="B30" s="45">
        <v>1</v>
      </c>
      <c r="C30" s="45">
        <v>2</v>
      </c>
      <c r="D30" s="45">
        <v>3</v>
      </c>
      <c r="E30" s="45">
        <v>4</v>
      </c>
      <c r="F30" s="45">
        <v>5</v>
      </c>
      <c r="G30" s="45">
        <v>6</v>
      </c>
      <c r="H30" s="45">
        <v>7</v>
      </c>
      <c r="I30" s="45">
        <v>8</v>
      </c>
      <c r="J30" s="45">
        <v>9</v>
      </c>
      <c r="K30" s="45">
        <v>10</v>
      </c>
      <c r="L30" s="45">
        <v>11</v>
      </c>
      <c r="M30" s="45">
        <v>12</v>
      </c>
      <c r="N30" s="45">
        <v>13</v>
      </c>
      <c r="O30" s="45">
        <v>14</v>
      </c>
      <c r="P30" s="45">
        <v>15</v>
      </c>
      <c r="Q30" s="45">
        <v>16</v>
      </c>
      <c r="R30" s="45">
        <v>17</v>
      </c>
      <c r="S30" s="45">
        <v>18</v>
      </c>
      <c r="T30" s="45">
        <v>19</v>
      </c>
      <c r="U30" s="45">
        <v>20</v>
      </c>
      <c r="V30" s="45">
        <v>21</v>
      </c>
      <c r="W30" s="45">
        <v>22</v>
      </c>
      <c r="X30" s="45">
        <v>23</v>
      </c>
      <c r="Y30" s="45">
        <v>24</v>
      </c>
      <c r="Z30" s="45">
        <v>25</v>
      </c>
      <c r="AA30" s="45">
        <v>26</v>
      </c>
      <c r="AB30" s="45">
        <v>27</v>
      </c>
      <c r="AC30" s="45">
        <v>28</v>
      </c>
      <c r="AD30" s="45">
        <v>29</v>
      </c>
      <c r="AE30" s="45">
        <v>30</v>
      </c>
      <c r="AF30" s="45">
        <v>31</v>
      </c>
      <c r="AG30" s="48" t="s">
        <v>25</v>
      </c>
    </row>
    <row r="31" spans="1:33" ht="12.75" customHeight="1" x14ac:dyDescent="0.2">
      <c r="A31" s="31" t="s">
        <v>31</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3">
        <f>SUM(B31:AF31)</f>
        <v>0</v>
      </c>
    </row>
    <row r="32" spans="1:33" ht="12.75" customHeight="1" x14ac:dyDescent="0.2"/>
    <row r="33" spans="1:33" ht="12.75" customHeight="1" x14ac:dyDescent="0.2">
      <c r="A33" s="40"/>
      <c r="B33" s="40"/>
      <c r="C33" s="40"/>
      <c r="D33" s="40"/>
      <c r="E33" s="40"/>
      <c r="F33" s="40"/>
      <c r="G33" s="40"/>
      <c r="H33" s="40"/>
      <c r="I33" s="40"/>
      <c r="J33" s="40"/>
      <c r="K33" s="40"/>
      <c r="L33" s="40"/>
      <c r="M33" s="40"/>
      <c r="N33" s="40"/>
      <c r="O33" s="40"/>
      <c r="P33" s="40"/>
      <c r="Q33" s="40"/>
      <c r="R33" s="40"/>
      <c r="S33" s="36"/>
      <c r="T33" s="40"/>
      <c r="U33" s="40"/>
      <c r="V33" s="40"/>
      <c r="W33" s="40"/>
      <c r="X33" s="40"/>
      <c r="Y33" s="40"/>
      <c r="Z33" s="40"/>
      <c r="AA33" s="40"/>
      <c r="AB33" s="40"/>
      <c r="AC33" s="40"/>
      <c r="AD33" s="40"/>
      <c r="AE33" s="40"/>
      <c r="AF33" s="40"/>
      <c r="AG33" s="40"/>
    </row>
    <row r="34" spans="1:33" ht="12.75" customHeight="1" x14ac:dyDescent="0.2">
      <c r="A34" s="45" t="s">
        <v>1</v>
      </c>
      <c r="B34" s="45">
        <v>1</v>
      </c>
      <c r="C34" s="45">
        <v>2</v>
      </c>
      <c r="D34" s="45">
        <v>3</v>
      </c>
      <c r="E34" s="45">
        <v>4</v>
      </c>
      <c r="F34" s="45">
        <v>5</v>
      </c>
      <c r="G34" s="45">
        <v>6</v>
      </c>
      <c r="H34" s="45">
        <v>7</v>
      </c>
      <c r="I34" s="45">
        <v>8</v>
      </c>
      <c r="J34" s="45">
        <v>9</v>
      </c>
      <c r="K34" s="45">
        <v>10</v>
      </c>
      <c r="L34" s="45">
        <v>11</v>
      </c>
      <c r="M34" s="45">
        <v>12</v>
      </c>
      <c r="N34" s="45">
        <v>13</v>
      </c>
      <c r="O34" s="45">
        <v>14</v>
      </c>
      <c r="P34" s="45">
        <v>15</v>
      </c>
      <c r="Q34" s="45">
        <v>16</v>
      </c>
      <c r="R34" s="45">
        <v>17</v>
      </c>
      <c r="S34" s="45">
        <v>18</v>
      </c>
      <c r="T34" s="45">
        <v>19</v>
      </c>
      <c r="U34" s="45">
        <v>20</v>
      </c>
      <c r="V34" s="45">
        <v>21</v>
      </c>
      <c r="W34" s="45">
        <v>22</v>
      </c>
      <c r="X34" s="45">
        <v>23</v>
      </c>
      <c r="Y34" s="45">
        <v>24</v>
      </c>
      <c r="Z34" s="45">
        <v>25</v>
      </c>
      <c r="AA34" s="45">
        <v>26</v>
      </c>
      <c r="AB34" s="45">
        <v>27</v>
      </c>
      <c r="AC34" s="45">
        <v>28</v>
      </c>
      <c r="AD34" s="45">
        <v>29</v>
      </c>
      <c r="AE34" s="45">
        <v>30</v>
      </c>
      <c r="AF34" s="45">
        <v>31</v>
      </c>
      <c r="AG34" s="48" t="s">
        <v>25</v>
      </c>
    </row>
    <row r="35" spans="1:33" ht="12.75" customHeight="1" x14ac:dyDescent="0.2">
      <c r="A35" s="31" t="s">
        <v>31</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3"/>
      <c r="AF35" s="43"/>
      <c r="AG35" s="43">
        <f>SUM(B35:AF35)</f>
        <v>0</v>
      </c>
    </row>
    <row r="36" spans="1:33" ht="12.75" customHeight="1" x14ac:dyDescent="0.2"/>
    <row r="37" spans="1:33" ht="12.75" customHeight="1"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54"/>
    </row>
    <row r="38" spans="1:33" ht="12.75" customHeight="1" x14ac:dyDescent="0.2">
      <c r="A38" s="45" t="s">
        <v>2</v>
      </c>
      <c r="B38" s="45">
        <v>1</v>
      </c>
      <c r="C38" s="45">
        <v>2</v>
      </c>
      <c r="D38" s="45">
        <v>3</v>
      </c>
      <c r="E38" s="45">
        <v>4</v>
      </c>
      <c r="F38" s="45">
        <v>5</v>
      </c>
      <c r="G38" s="45">
        <v>6</v>
      </c>
      <c r="H38" s="45">
        <v>7</v>
      </c>
      <c r="I38" s="45">
        <v>8</v>
      </c>
      <c r="J38" s="45">
        <v>9</v>
      </c>
      <c r="K38" s="45">
        <v>10</v>
      </c>
      <c r="L38" s="45">
        <v>11</v>
      </c>
      <c r="M38" s="45">
        <v>12</v>
      </c>
      <c r="N38" s="45">
        <v>13</v>
      </c>
      <c r="O38" s="45">
        <v>14</v>
      </c>
      <c r="P38" s="45">
        <v>15</v>
      </c>
      <c r="Q38" s="45">
        <v>16</v>
      </c>
      <c r="R38" s="45">
        <v>17</v>
      </c>
      <c r="S38" s="45">
        <v>18</v>
      </c>
      <c r="T38" s="45">
        <v>19</v>
      </c>
      <c r="U38" s="45">
        <v>20</v>
      </c>
      <c r="V38" s="45">
        <v>21</v>
      </c>
      <c r="W38" s="45">
        <v>22</v>
      </c>
      <c r="X38" s="45">
        <v>23</v>
      </c>
      <c r="Y38" s="45">
        <v>24</v>
      </c>
      <c r="Z38" s="45">
        <v>25</v>
      </c>
      <c r="AA38" s="45">
        <v>26</v>
      </c>
      <c r="AB38" s="45">
        <v>27</v>
      </c>
      <c r="AC38" s="45">
        <v>28</v>
      </c>
      <c r="AD38" s="45">
        <v>29</v>
      </c>
      <c r="AE38" s="45">
        <v>30</v>
      </c>
      <c r="AF38" s="45">
        <v>31</v>
      </c>
      <c r="AG38" s="48" t="s">
        <v>25</v>
      </c>
    </row>
    <row r="39" spans="1:33" ht="12.75" customHeight="1" x14ac:dyDescent="0.2">
      <c r="A39" s="31" t="s">
        <v>31</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3">
        <f t="shared" ref="AG39" si="0">SUM(B39:AF39)</f>
        <v>0</v>
      </c>
    </row>
    <row r="40" spans="1:33" ht="12.75" customHeight="1" x14ac:dyDescent="0.2"/>
    <row r="41" spans="1:33" ht="12.75" customHeight="1" x14ac:dyDescent="0.2">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5"/>
      <c r="AG41" s="35"/>
    </row>
    <row r="42" spans="1:33" ht="12.75" customHeight="1" x14ac:dyDescent="0.2">
      <c r="A42" s="45" t="s">
        <v>3</v>
      </c>
      <c r="B42" s="45">
        <v>1</v>
      </c>
      <c r="C42" s="45">
        <v>2</v>
      </c>
      <c r="D42" s="45">
        <v>3</v>
      </c>
      <c r="E42" s="45">
        <v>4</v>
      </c>
      <c r="F42" s="45">
        <v>5</v>
      </c>
      <c r="G42" s="45">
        <v>6</v>
      </c>
      <c r="H42" s="45">
        <v>7</v>
      </c>
      <c r="I42" s="45">
        <v>8</v>
      </c>
      <c r="J42" s="45">
        <v>9</v>
      </c>
      <c r="K42" s="45">
        <v>10</v>
      </c>
      <c r="L42" s="45">
        <v>11</v>
      </c>
      <c r="M42" s="45">
        <v>12</v>
      </c>
      <c r="N42" s="45">
        <v>13</v>
      </c>
      <c r="O42" s="45">
        <v>14</v>
      </c>
      <c r="P42" s="45">
        <v>15</v>
      </c>
      <c r="Q42" s="45">
        <v>16</v>
      </c>
      <c r="R42" s="45">
        <v>17</v>
      </c>
      <c r="S42" s="45">
        <v>18</v>
      </c>
      <c r="T42" s="45">
        <v>19</v>
      </c>
      <c r="U42" s="45">
        <v>20</v>
      </c>
      <c r="V42" s="45">
        <v>21</v>
      </c>
      <c r="W42" s="45">
        <v>22</v>
      </c>
      <c r="X42" s="45">
        <v>23</v>
      </c>
      <c r="Y42" s="45">
        <v>24</v>
      </c>
      <c r="Z42" s="45">
        <v>25</v>
      </c>
      <c r="AA42" s="45">
        <v>26</v>
      </c>
      <c r="AB42" s="45">
        <v>27</v>
      </c>
      <c r="AC42" s="45">
        <v>28</v>
      </c>
      <c r="AD42" s="45">
        <v>29</v>
      </c>
      <c r="AE42" s="45">
        <v>30</v>
      </c>
      <c r="AF42" s="45">
        <v>31</v>
      </c>
      <c r="AG42" s="48" t="s">
        <v>25</v>
      </c>
    </row>
    <row r="43" spans="1:33" ht="12.75" customHeight="1" x14ac:dyDescent="0.2">
      <c r="A43" s="31" t="s">
        <v>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3"/>
      <c r="AG43" s="43">
        <f t="shared" ref="AG43" si="1">SUM(B43:AF43)</f>
        <v>0</v>
      </c>
    </row>
    <row r="44" spans="1:33" ht="12.75" customHeight="1" x14ac:dyDescent="0.2"/>
    <row r="45" spans="1:33" ht="12.75" customHeight="1" x14ac:dyDescent="0.2">
      <c r="A45" s="33"/>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5"/>
      <c r="AG45" s="35"/>
    </row>
    <row r="46" spans="1:33" ht="12.75" customHeight="1" x14ac:dyDescent="0.2">
      <c r="A46" s="45" t="s">
        <v>4</v>
      </c>
      <c r="B46" s="45">
        <v>1</v>
      </c>
      <c r="C46" s="45">
        <v>2</v>
      </c>
      <c r="D46" s="45">
        <v>3</v>
      </c>
      <c r="E46" s="45">
        <v>4</v>
      </c>
      <c r="F46" s="45">
        <v>5</v>
      </c>
      <c r="G46" s="45">
        <v>6</v>
      </c>
      <c r="H46" s="45">
        <v>7</v>
      </c>
      <c r="I46" s="45">
        <v>8</v>
      </c>
      <c r="J46" s="45">
        <v>9</v>
      </c>
      <c r="K46" s="45">
        <v>10</v>
      </c>
      <c r="L46" s="45">
        <v>11</v>
      </c>
      <c r="M46" s="45">
        <v>12</v>
      </c>
      <c r="N46" s="45">
        <v>13</v>
      </c>
      <c r="O46" s="45">
        <v>14</v>
      </c>
      <c r="P46" s="45">
        <v>15</v>
      </c>
      <c r="Q46" s="45">
        <v>16</v>
      </c>
      <c r="R46" s="45">
        <v>17</v>
      </c>
      <c r="S46" s="45">
        <v>18</v>
      </c>
      <c r="T46" s="45">
        <v>19</v>
      </c>
      <c r="U46" s="45">
        <v>20</v>
      </c>
      <c r="V46" s="45">
        <v>21</v>
      </c>
      <c r="W46" s="45">
        <v>22</v>
      </c>
      <c r="X46" s="45">
        <v>23</v>
      </c>
      <c r="Y46" s="45">
        <v>24</v>
      </c>
      <c r="Z46" s="45">
        <v>25</v>
      </c>
      <c r="AA46" s="45">
        <v>26</v>
      </c>
      <c r="AB46" s="45">
        <v>27</v>
      </c>
      <c r="AC46" s="45">
        <v>28</v>
      </c>
      <c r="AD46" s="45">
        <v>29</v>
      </c>
      <c r="AE46" s="45">
        <v>30</v>
      </c>
      <c r="AF46" s="45">
        <v>31</v>
      </c>
      <c r="AG46" s="48" t="s">
        <v>25</v>
      </c>
    </row>
    <row r="47" spans="1:33" ht="12.75" customHeight="1" x14ac:dyDescent="0.2">
      <c r="A47" s="31" t="s">
        <v>32</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3">
        <f t="shared" ref="AG47" si="2">SUM(B47:AF47)</f>
        <v>0</v>
      </c>
    </row>
    <row r="48" spans="1:33" ht="12.75" customHeight="1" x14ac:dyDescent="0.2"/>
    <row r="49" spans="1:33" ht="12.75" customHeight="1" x14ac:dyDescent="0.2">
      <c r="A49" s="33"/>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5"/>
    </row>
    <row r="50" spans="1:33" ht="12.75" customHeight="1" x14ac:dyDescent="0.2">
      <c r="A50" s="45" t="s">
        <v>5</v>
      </c>
      <c r="B50" s="45">
        <v>1</v>
      </c>
      <c r="C50" s="45">
        <v>2</v>
      </c>
      <c r="D50" s="45">
        <v>3</v>
      </c>
      <c r="E50" s="45">
        <v>4</v>
      </c>
      <c r="F50" s="45">
        <v>5</v>
      </c>
      <c r="G50" s="45">
        <v>6</v>
      </c>
      <c r="H50" s="45">
        <v>7</v>
      </c>
      <c r="I50" s="45">
        <v>8</v>
      </c>
      <c r="J50" s="45">
        <v>9</v>
      </c>
      <c r="K50" s="45">
        <v>10</v>
      </c>
      <c r="L50" s="45">
        <v>11</v>
      </c>
      <c r="M50" s="45">
        <v>12</v>
      </c>
      <c r="N50" s="45">
        <v>13</v>
      </c>
      <c r="O50" s="45">
        <v>14</v>
      </c>
      <c r="P50" s="45">
        <v>15</v>
      </c>
      <c r="Q50" s="45">
        <v>16</v>
      </c>
      <c r="R50" s="45">
        <v>17</v>
      </c>
      <c r="S50" s="45">
        <v>18</v>
      </c>
      <c r="T50" s="45">
        <v>19</v>
      </c>
      <c r="U50" s="45">
        <v>20</v>
      </c>
      <c r="V50" s="45">
        <v>21</v>
      </c>
      <c r="W50" s="45">
        <v>22</v>
      </c>
      <c r="X50" s="45">
        <v>23</v>
      </c>
      <c r="Y50" s="45">
        <v>24</v>
      </c>
      <c r="Z50" s="45">
        <v>25</v>
      </c>
      <c r="AA50" s="45">
        <v>26</v>
      </c>
      <c r="AB50" s="45">
        <v>27</v>
      </c>
      <c r="AC50" s="45">
        <v>28</v>
      </c>
      <c r="AD50" s="45">
        <v>29</v>
      </c>
      <c r="AE50" s="45">
        <v>30</v>
      </c>
      <c r="AF50" s="45">
        <v>31</v>
      </c>
      <c r="AG50" s="48" t="s">
        <v>25</v>
      </c>
    </row>
    <row r="51" spans="1:33" ht="12.75" customHeight="1" x14ac:dyDescent="0.2">
      <c r="A51" s="31" t="s">
        <v>31</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3"/>
      <c r="AG51" s="43">
        <f t="shared" ref="AG51" si="3">SUM(B51:AF51)</f>
        <v>0</v>
      </c>
    </row>
    <row r="52" spans="1:33" ht="12.75" customHeight="1" x14ac:dyDescent="0.2"/>
    <row r="53" spans="1:33" ht="12.75" customHeight="1" x14ac:dyDescent="0.2">
      <c r="A53" s="33"/>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5"/>
    </row>
    <row r="54" spans="1:33" ht="12.75" customHeight="1" x14ac:dyDescent="0.2">
      <c r="A54" s="45" t="s">
        <v>6</v>
      </c>
      <c r="B54" s="45">
        <v>1</v>
      </c>
      <c r="C54" s="45">
        <v>2</v>
      </c>
      <c r="D54" s="45">
        <v>3</v>
      </c>
      <c r="E54" s="45">
        <v>4</v>
      </c>
      <c r="F54" s="45">
        <v>5</v>
      </c>
      <c r="G54" s="45">
        <v>6</v>
      </c>
      <c r="H54" s="45">
        <v>7</v>
      </c>
      <c r="I54" s="45">
        <v>8</v>
      </c>
      <c r="J54" s="45">
        <v>9</v>
      </c>
      <c r="K54" s="45">
        <v>10</v>
      </c>
      <c r="L54" s="45">
        <v>11</v>
      </c>
      <c r="M54" s="45">
        <v>12</v>
      </c>
      <c r="N54" s="45">
        <v>13</v>
      </c>
      <c r="O54" s="45">
        <v>14</v>
      </c>
      <c r="P54" s="45">
        <v>15</v>
      </c>
      <c r="Q54" s="45">
        <v>16</v>
      </c>
      <c r="R54" s="45">
        <v>17</v>
      </c>
      <c r="S54" s="45">
        <v>18</v>
      </c>
      <c r="T54" s="45">
        <v>19</v>
      </c>
      <c r="U54" s="45">
        <v>20</v>
      </c>
      <c r="V54" s="45">
        <v>21</v>
      </c>
      <c r="W54" s="45">
        <v>22</v>
      </c>
      <c r="X54" s="45">
        <v>23</v>
      </c>
      <c r="Y54" s="45">
        <v>24</v>
      </c>
      <c r="Z54" s="45">
        <v>25</v>
      </c>
      <c r="AA54" s="45">
        <v>26</v>
      </c>
      <c r="AB54" s="45">
        <v>27</v>
      </c>
      <c r="AC54" s="45">
        <v>28</v>
      </c>
      <c r="AD54" s="45">
        <v>29</v>
      </c>
      <c r="AE54" s="45">
        <v>30</v>
      </c>
      <c r="AF54" s="45">
        <v>31</v>
      </c>
      <c r="AG54" s="48" t="s">
        <v>25</v>
      </c>
    </row>
    <row r="55" spans="1:33" ht="12.75" customHeight="1" x14ac:dyDescent="0.2">
      <c r="A55" s="31" t="s">
        <v>31</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3">
        <f t="shared" ref="AG55" si="4">SUM(B55:AF55)</f>
        <v>0</v>
      </c>
    </row>
    <row r="56" spans="1:33" ht="12.75" customHeight="1" x14ac:dyDescent="0.2">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row>
    <row r="57" spans="1:33" ht="12.75" customHeight="1" x14ac:dyDescent="0.2">
      <c r="A57" s="33"/>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7"/>
    </row>
    <row r="58" spans="1:33" ht="12.75" customHeight="1" x14ac:dyDescent="0.2">
      <c r="A58" s="45" t="s">
        <v>7</v>
      </c>
      <c r="B58" s="45">
        <v>1</v>
      </c>
      <c r="C58" s="45">
        <v>2</v>
      </c>
      <c r="D58" s="45">
        <v>3</v>
      </c>
      <c r="E58" s="45">
        <v>4</v>
      </c>
      <c r="F58" s="45">
        <v>5</v>
      </c>
      <c r="G58" s="45">
        <v>6</v>
      </c>
      <c r="H58" s="45">
        <v>7</v>
      </c>
      <c r="I58" s="45">
        <v>8</v>
      </c>
      <c r="J58" s="45">
        <v>9</v>
      </c>
      <c r="K58" s="45">
        <v>10</v>
      </c>
      <c r="L58" s="45">
        <v>11</v>
      </c>
      <c r="M58" s="45">
        <v>12</v>
      </c>
      <c r="N58" s="45">
        <v>13</v>
      </c>
      <c r="O58" s="45">
        <v>14</v>
      </c>
      <c r="P58" s="45">
        <v>15</v>
      </c>
      <c r="Q58" s="45">
        <v>16</v>
      </c>
      <c r="R58" s="45">
        <v>17</v>
      </c>
      <c r="S58" s="45">
        <v>18</v>
      </c>
      <c r="T58" s="45">
        <v>19</v>
      </c>
      <c r="U58" s="45">
        <v>20</v>
      </c>
      <c r="V58" s="45">
        <v>21</v>
      </c>
      <c r="W58" s="45">
        <v>22</v>
      </c>
      <c r="X58" s="45">
        <v>23</v>
      </c>
      <c r="Y58" s="45">
        <v>24</v>
      </c>
      <c r="Z58" s="45">
        <v>25</v>
      </c>
      <c r="AA58" s="45">
        <v>26</v>
      </c>
      <c r="AB58" s="45">
        <v>27</v>
      </c>
      <c r="AC58" s="45">
        <v>28</v>
      </c>
      <c r="AD58" s="45">
        <v>29</v>
      </c>
      <c r="AE58" s="45">
        <v>30</v>
      </c>
      <c r="AF58" s="45">
        <v>31</v>
      </c>
      <c r="AG58" s="48" t="s">
        <v>25</v>
      </c>
    </row>
    <row r="59" spans="1:33" ht="12.75" customHeight="1" x14ac:dyDescent="0.2">
      <c r="A59" s="31" t="s">
        <v>31</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3">
        <f t="shared" ref="AG59" si="5">SUM(B59:AF59)</f>
        <v>0</v>
      </c>
    </row>
    <row r="60" spans="1:33" s="15" customFormat="1" ht="12.75" customHeight="1"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row>
    <row r="61" spans="1:33" s="15" customFormat="1" ht="12.75" customHeight="1" x14ac:dyDescent="0.2">
      <c r="C61" s="16"/>
      <c r="D61" s="16"/>
      <c r="E61" s="16"/>
      <c r="F61" s="16"/>
      <c r="G61" s="16"/>
      <c r="H61" s="38"/>
      <c r="I61" s="38"/>
      <c r="J61" s="38"/>
      <c r="K61" s="38"/>
      <c r="L61" s="16"/>
      <c r="M61" s="16"/>
      <c r="N61" s="16"/>
      <c r="O61" s="16"/>
      <c r="P61" s="16"/>
    </row>
    <row r="62" spans="1:33" s="15" customFormat="1" ht="12.75" customHeight="1" x14ac:dyDescent="0.2">
      <c r="A62" s="45" t="s">
        <v>8</v>
      </c>
      <c r="B62" s="45">
        <v>1</v>
      </c>
      <c r="C62" s="45">
        <v>2</v>
      </c>
      <c r="D62" s="45">
        <v>3</v>
      </c>
      <c r="E62" s="45">
        <v>4</v>
      </c>
      <c r="F62" s="45">
        <v>5</v>
      </c>
      <c r="G62" s="45">
        <v>6</v>
      </c>
      <c r="H62" s="45">
        <v>7</v>
      </c>
      <c r="I62" s="45">
        <v>8</v>
      </c>
      <c r="J62" s="45">
        <v>9</v>
      </c>
      <c r="K62" s="45">
        <v>10</v>
      </c>
      <c r="L62" s="45">
        <v>11</v>
      </c>
      <c r="M62" s="45">
        <v>12</v>
      </c>
      <c r="N62" s="45">
        <v>13</v>
      </c>
      <c r="O62" s="45">
        <v>14</v>
      </c>
      <c r="P62" s="45">
        <v>15</v>
      </c>
      <c r="Q62" s="45">
        <v>16</v>
      </c>
      <c r="R62" s="45">
        <v>17</v>
      </c>
      <c r="S62" s="45">
        <v>18</v>
      </c>
      <c r="T62" s="45">
        <v>19</v>
      </c>
      <c r="U62" s="45">
        <v>20</v>
      </c>
      <c r="V62" s="45">
        <v>21</v>
      </c>
      <c r="W62" s="45">
        <v>22</v>
      </c>
      <c r="X62" s="45">
        <v>23</v>
      </c>
      <c r="Y62" s="45">
        <v>24</v>
      </c>
      <c r="Z62" s="45">
        <v>25</v>
      </c>
      <c r="AA62" s="45">
        <v>26</v>
      </c>
      <c r="AB62" s="45">
        <v>27</v>
      </c>
      <c r="AC62" s="45">
        <v>28</v>
      </c>
      <c r="AD62" s="45">
        <v>29</v>
      </c>
      <c r="AE62" s="45">
        <v>30</v>
      </c>
      <c r="AF62" s="45">
        <v>31</v>
      </c>
      <c r="AG62" s="48" t="s">
        <v>25</v>
      </c>
    </row>
    <row r="63" spans="1:33" ht="12.75" customHeight="1" x14ac:dyDescent="0.2">
      <c r="A63" s="31" t="s">
        <v>31</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3"/>
      <c r="AG63" s="43">
        <f t="shared" ref="AG63" si="6">SUM(B63:AF63)</f>
        <v>0</v>
      </c>
    </row>
    <row r="64" spans="1:33" ht="12.75" customHeight="1" x14ac:dyDescent="0.2"/>
    <row r="65" spans="1:33" ht="12.75" customHeight="1" x14ac:dyDescent="0.2"/>
    <row r="66" spans="1:33" ht="12.75" customHeight="1" x14ac:dyDescent="0.2">
      <c r="A66" s="45" t="s">
        <v>9</v>
      </c>
      <c r="B66" s="45">
        <v>1</v>
      </c>
      <c r="C66" s="45">
        <v>2</v>
      </c>
      <c r="D66" s="45">
        <v>3</v>
      </c>
      <c r="E66" s="45">
        <v>4</v>
      </c>
      <c r="F66" s="45">
        <v>5</v>
      </c>
      <c r="G66" s="45">
        <v>6</v>
      </c>
      <c r="H66" s="45">
        <v>7</v>
      </c>
      <c r="I66" s="45">
        <v>8</v>
      </c>
      <c r="J66" s="45">
        <v>9</v>
      </c>
      <c r="K66" s="45">
        <v>10</v>
      </c>
      <c r="L66" s="45">
        <v>11</v>
      </c>
      <c r="M66" s="45">
        <v>12</v>
      </c>
      <c r="N66" s="45">
        <v>13</v>
      </c>
      <c r="O66" s="45">
        <v>14</v>
      </c>
      <c r="P66" s="45">
        <v>15</v>
      </c>
      <c r="Q66" s="45">
        <v>16</v>
      </c>
      <c r="R66" s="45">
        <v>17</v>
      </c>
      <c r="S66" s="45">
        <v>18</v>
      </c>
      <c r="T66" s="45">
        <v>19</v>
      </c>
      <c r="U66" s="45">
        <v>20</v>
      </c>
      <c r="V66" s="45">
        <v>21</v>
      </c>
      <c r="W66" s="45">
        <v>22</v>
      </c>
      <c r="X66" s="45">
        <v>23</v>
      </c>
      <c r="Y66" s="45">
        <v>24</v>
      </c>
      <c r="Z66" s="45">
        <v>25</v>
      </c>
      <c r="AA66" s="45">
        <v>26</v>
      </c>
      <c r="AB66" s="45">
        <v>27</v>
      </c>
      <c r="AC66" s="45">
        <v>28</v>
      </c>
      <c r="AD66" s="45">
        <v>29</v>
      </c>
      <c r="AE66" s="45">
        <v>30</v>
      </c>
      <c r="AF66" s="45">
        <v>31</v>
      </c>
      <c r="AG66" s="48" t="s">
        <v>25</v>
      </c>
    </row>
    <row r="67" spans="1:33" ht="12.75" customHeight="1" x14ac:dyDescent="0.2">
      <c r="A67" s="31" t="s">
        <v>32</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3">
        <f t="shared" ref="AG67" si="7">SUM(B67:AF67)</f>
        <v>0</v>
      </c>
    </row>
    <row r="68" spans="1:33" ht="12.75" customHeight="1" x14ac:dyDescent="0.2"/>
    <row r="69" spans="1:33" ht="12.75" customHeight="1" x14ac:dyDescent="0.2"/>
    <row r="70" spans="1:33" ht="12.75" customHeight="1" x14ac:dyDescent="0.2">
      <c r="A70" s="45" t="s">
        <v>10</v>
      </c>
      <c r="B70" s="45">
        <v>1</v>
      </c>
      <c r="C70" s="45">
        <v>2</v>
      </c>
      <c r="D70" s="45">
        <v>3</v>
      </c>
      <c r="E70" s="45">
        <v>4</v>
      </c>
      <c r="F70" s="45">
        <v>5</v>
      </c>
      <c r="G70" s="45">
        <v>6</v>
      </c>
      <c r="H70" s="45">
        <v>7</v>
      </c>
      <c r="I70" s="45">
        <v>8</v>
      </c>
      <c r="J70" s="45">
        <v>9</v>
      </c>
      <c r="K70" s="45">
        <v>10</v>
      </c>
      <c r="L70" s="45">
        <v>11</v>
      </c>
      <c r="M70" s="45">
        <v>12</v>
      </c>
      <c r="N70" s="45">
        <v>13</v>
      </c>
      <c r="O70" s="45">
        <v>14</v>
      </c>
      <c r="P70" s="45">
        <v>15</v>
      </c>
      <c r="Q70" s="45">
        <v>16</v>
      </c>
      <c r="R70" s="45">
        <v>17</v>
      </c>
      <c r="S70" s="45">
        <v>18</v>
      </c>
      <c r="T70" s="45">
        <v>19</v>
      </c>
      <c r="U70" s="45">
        <v>20</v>
      </c>
      <c r="V70" s="45">
        <v>21</v>
      </c>
      <c r="W70" s="45">
        <v>22</v>
      </c>
      <c r="X70" s="45">
        <v>23</v>
      </c>
      <c r="Y70" s="45">
        <v>24</v>
      </c>
      <c r="Z70" s="45">
        <v>25</v>
      </c>
      <c r="AA70" s="45">
        <v>26</v>
      </c>
      <c r="AB70" s="45">
        <v>27</v>
      </c>
      <c r="AC70" s="45">
        <v>28</v>
      </c>
      <c r="AD70" s="45">
        <v>29</v>
      </c>
      <c r="AE70" s="45">
        <v>30</v>
      </c>
      <c r="AF70" s="45">
        <v>31</v>
      </c>
      <c r="AG70" s="48" t="s">
        <v>25</v>
      </c>
    </row>
    <row r="71" spans="1:33" ht="12.75" customHeight="1" x14ac:dyDescent="0.2">
      <c r="A71" s="31" t="s">
        <v>31</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3"/>
      <c r="AG71" s="43">
        <f t="shared" ref="AG71" si="8">SUM(B71:AF71)</f>
        <v>0</v>
      </c>
    </row>
    <row r="72" spans="1:33" ht="12.75" customHeight="1" x14ac:dyDescent="0.2"/>
    <row r="73" spans="1:33" ht="12.75" customHeight="1" x14ac:dyDescent="0.2"/>
    <row r="74" spans="1:33" ht="12.75" customHeight="1" x14ac:dyDescent="0.2">
      <c r="A74" s="45" t="s">
        <v>11</v>
      </c>
      <c r="B74" s="45">
        <v>1</v>
      </c>
      <c r="C74" s="45">
        <v>2</v>
      </c>
      <c r="D74" s="45">
        <v>3</v>
      </c>
      <c r="E74" s="45">
        <v>4</v>
      </c>
      <c r="F74" s="45">
        <v>5</v>
      </c>
      <c r="G74" s="45">
        <v>6</v>
      </c>
      <c r="H74" s="45">
        <v>7</v>
      </c>
      <c r="I74" s="45">
        <v>8</v>
      </c>
      <c r="J74" s="45">
        <v>9</v>
      </c>
      <c r="K74" s="45">
        <v>10</v>
      </c>
      <c r="L74" s="45">
        <v>11</v>
      </c>
      <c r="M74" s="45">
        <v>12</v>
      </c>
      <c r="N74" s="45">
        <v>13</v>
      </c>
      <c r="O74" s="45">
        <v>14</v>
      </c>
      <c r="P74" s="45">
        <v>15</v>
      </c>
      <c r="Q74" s="45">
        <v>16</v>
      </c>
      <c r="R74" s="45">
        <v>17</v>
      </c>
      <c r="S74" s="45">
        <v>18</v>
      </c>
      <c r="T74" s="45">
        <v>19</v>
      </c>
      <c r="U74" s="45">
        <v>20</v>
      </c>
      <c r="V74" s="45">
        <v>21</v>
      </c>
      <c r="W74" s="45">
        <v>22</v>
      </c>
      <c r="X74" s="45">
        <v>23</v>
      </c>
      <c r="Y74" s="45">
        <v>24</v>
      </c>
      <c r="Z74" s="45">
        <v>25</v>
      </c>
      <c r="AA74" s="45">
        <v>26</v>
      </c>
      <c r="AB74" s="45">
        <v>27</v>
      </c>
      <c r="AC74" s="45">
        <v>28</v>
      </c>
      <c r="AD74" s="45">
        <v>29</v>
      </c>
      <c r="AE74" s="45">
        <v>30</v>
      </c>
      <c r="AF74" s="45">
        <v>31</v>
      </c>
      <c r="AG74" s="48" t="s">
        <v>25</v>
      </c>
    </row>
    <row r="75" spans="1:33" ht="12.75" customHeight="1" x14ac:dyDescent="0.2">
      <c r="A75" s="31" t="s">
        <v>31</v>
      </c>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3">
        <f t="shared" ref="AG75" si="9">SUM(B75:AF75)</f>
        <v>0</v>
      </c>
    </row>
    <row r="76" spans="1:33" ht="12.75" customHeight="1" x14ac:dyDescent="0.2"/>
    <row r="77" spans="1:33" ht="12.75" customHeight="1" thickBot="1" x14ac:dyDescent="0.25">
      <c r="A77" s="149"/>
      <c r="B77" s="149"/>
      <c r="C77" s="149"/>
    </row>
    <row r="78" spans="1:33" ht="12.75" customHeight="1" x14ac:dyDescent="0.2">
      <c r="A78" s="51" t="s">
        <v>17</v>
      </c>
      <c r="B78" s="51"/>
      <c r="C78" s="51"/>
      <c r="D78" s="52"/>
      <c r="E78" s="52"/>
      <c r="F78" s="52"/>
      <c r="G78" s="52"/>
      <c r="H78" s="52"/>
      <c r="I78" s="52"/>
      <c r="J78" s="52"/>
      <c r="K78" s="52"/>
      <c r="L78" s="52"/>
      <c r="M78" s="52"/>
      <c r="N78" s="52"/>
      <c r="O78" s="53"/>
    </row>
    <row r="79" spans="1:33" ht="12.75" customHeight="1" x14ac:dyDescent="0.2">
      <c r="A79" s="51"/>
      <c r="B79" s="51"/>
      <c r="C79" s="51"/>
      <c r="D79" s="52"/>
      <c r="E79" s="52"/>
      <c r="F79" s="52"/>
      <c r="G79" s="52"/>
      <c r="H79" s="52"/>
      <c r="I79" s="52"/>
      <c r="J79" s="52"/>
      <c r="K79" s="52"/>
      <c r="L79" s="52"/>
      <c r="M79" s="52"/>
      <c r="N79" s="52"/>
      <c r="O79" s="53"/>
    </row>
    <row r="80" spans="1:33" ht="12.75" customHeight="1" x14ac:dyDescent="0.2">
      <c r="A80" s="52"/>
      <c r="B80" s="52"/>
      <c r="C80" s="52"/>
      <c r="D80" s="52"/>
      <c r="E80" s="52"/>
      <c r="F80" s="52"/>
      <c r="G80" s="52"/>
      <c r="H80" s="52"/>
      <c r="I80" s="52"/>
      <c r="J80" s="52"/>
      <c r="K80" s="52"/>
      <c r="L80" s="52"/>
      <c r="M80" s="52"/>
      <c r="N80" s="52"/>
      <c r="O80" s="53"/>
    </row>
    <row r="81" spans="1:15" ht="12.75" customHeight="1" thickBot="1" x14ac:dyDescent="0.25">
      <c r="A81" s="149"/>
      <c r="B81" s="149"/>
      <c r="C81" s="149"/>
      <c r="D81" s="149"/>
      <c r="E81" s="149"/>
      <c r="F81" s="52"/>
      <c r="G81" s="52"/>
      <c r="H81" s="52"/>
      <c r="I81" s="52"/>
      <c r="J81" s="149"/>
      <c r="K81" s="149"/>
      <c r="L81" s="149"/>
      <c r="M81" s="149"/>
      <c r="N81" s="149"/>
      <c r="O81" s="53"/>
    </row>
    <row r="82" spans="1:15" ht="12.75" customHeight="1" x14ac:dyDescent="0.2">
      <c r="A82" s="52" t="s">
        <v>27</v>
      </c>
      <c r="B82" s="52"/>
      <c r="C82" s="52"/>
      <c r="D82" s="52"/>
      <c r="E82" s="52"/>
      <c r="F82" s="52"/>
      <c r="G82" s="52"/>
      <c r="H82" s="52"/>
      <c r="I82" s="52"/>
      <c r="J82" s="52" t="s">
        <v>28</v>
      </c>
      <c r="K82" s="52"/>
      <c r="L82" s="52"/>
      <c r="M82" s="52"/>
      <c r="N82" s="52"/>
      <c r="O82" s="53"/>
    </row>
    <row r="83" spans="1:15" ht="12.75" customHeight="1" x14ac:dyDescent="0.2">
      <c r="A83" s="52"/>
      <c r="B83" s="52"/>
      <c r="C83" s="52"/>
      <c r="D83" s="52"/>
      <c r="E83" s="52"/>
      <c r="F83" s="52"/>
      <c r="G83" s="52"/>
      <c r="H83" s="52"/>
      <c r="I83" s="52"/>
      <c r="J83" s="52"/>
      <c r="K83" s="52"/>
      <c r="L83" s="52"/>
      <c r="M83" s="52"/>
      <c r="N83" s="52"/>
    </row>
    <row r="84" spans="1:15" ht="12.75" customHeight="1" x14ac:dyDescent="0.2"/>
  </sheetData>
  <sheetProtection algorithmName="SHA-512" hashValue="PeMtgq4WXUXv3+nDg6qtnwnka8rS/CqKqTXvCBXnYRPvNMJqXh6HuM6ITq9CkNY6DiKHZ/pc5blIpHS5GRNQZA==" saltValue="ZVGoZCZ9XSDBPuIvemyz1A=="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D11">
    <cfRule type="expression" dxfId="369" priority="48">
      <formula>$D$10&lt;$D$11</formula>
    </cfRule>
    <cfRule type="expression" dxfId="368" priority="49">
      <formula>$D$11&lt;$D$10</formula>
    </cfRule>
  </conditionalFormatting>
  <conditionalFormatting sqref="F11:G11">
    <cfRule type="expression" dxfId="367" priority="46">
      <formula>$F$11&lt;$F$10</formula>
    </cfRule>
    <cfRule type="expression" dxfId="366" priority="47">
      <formula>$F$10&lt;$F$11</formula>
    </cfRule>
  </conditionalFormatting>
  <conditionalFormatting sqref="H11:I11">
    <cfRule type="expression" dxfId="365" priority="44">
      <formula>$H$11&lt;$H$10</formula>
    </cfRule>
    <cfRule type="expression" dxfId="364" priority="45">
      <formula>$H$10&lt;$H$11</formula>
    </cfRule>
  </conditionalFormatting>
  <conditionalFormatting sqref="J11:K11">
    <cfRule type="expression" dxfId="363" priority="41">
      <formula>$J$11&lt;$J$10</formula>
    </cfRule>
    <cfRule type="expression" dxfId="362" priority="42">
      <formula>$J$10&lt;$J$11</formula>
    </cfRule>
  </conditionalFormatting>
  <conditionalFormatting sqref="L11:M11">
    <cfRule type="expression" dxfId="361" priority="39">
      <formula>$L$10&lt;$L$11</formula>
    </cfRule>
    <cfRule type="expression" dxfId="360" priority="40">
      <formula>$L$11&lt;$L$10</formula>
    </cfRule>
  </conditionalFormatting>
  <conditionalFormatting sqref="N11:O11">
    <cfRule type="expression" dxfId="359" priority="37">
      <formula>$N$11&lt;$N$10</formula>
    </cfRule>
    <cfRule type="expression" dxfId="358" priority="38">
      <formula>$N$10&lt;$N$11</formula>
    </cfRule>
  </conditionalFormatting>
  <conditionalFormatting sqref="P11:Q11">
    <cfRule type="expression" dxfId="357" priority="35">
      <formula>$P$10&lt;$P$11</formula>
    </cfRule>
    <cfRule type="expression" dxfId="356" priority="36">
      <formula>$P$11&lt;$P$10</formula>
    </cfRule>
  </conditionalFormatting>
  <conditionalFormatting sqref="R11:S11">
    <cfRule type="expression" dxfId="355" priority="33">
      <formula>$R$11&lt;$R$10</formula>
    </cfRule>
    <cfRule type="expression" dxfId="354" priority="34">
      <formula>$R$10&lt;$R$11</formula>
    </cfRule>
  </conditionalFormatting>
  <conditionalFormatting sqref="T11:U11">
    <cfRule type="expression" dxfId="353" priority="31">
      <formula>$T$10&lt;$T$11</formula>
    </cfRule>
    <cfRule type="expression" dxfId="352" priority="32">
      <formula>$T$11&lt;$T$10</formula>
    </cfRule>
  </conditionalFormatting>
  <conditionalFormatting sqref="V11:W11">
    <cfRule type="expression" dxfId="351" priority="29">
      <formula>$V$11&lt;$V$10</formula>
    </cfRule>
    <cfRule type="expression" dxfId="350" priority="30">
      <formula>$V$10&lt;$V$11</formula>
    </cfRule>
  </conditionalFormatting>
  <conditionalFormatting sqref="X11:Y11">
    <cfRule type="expression" dxfId="349" priority="27">
      <formula>$X$11&lt;$X$10</formula>
    </cfRule>
    <cfRule type="expression" dxfId="348" priority="28">
      <formula>$X$10&lt;$X$11</formula>
    </cfRule>
  </conditionalFormatting>
  <conditionalFormatting sqref="B11:C11">
    <cfRule type="expression" dxfId="347" priority="24">
      <formula>$B$11&gt;$B$10</formula>
    </cfRule>
    <cfRule type="expression" dxfId="346" priority="25">
      <formula>$B$11&lt;$B$10</formula>
    </cfRule>
  </conditionalFormatting>
  <conditionalFormatting sqref="B14:C14">
    <cfRule type="expression" dxfId="345" priority="13">
      <formula>$B$10&lt;$B$11</formula>
    </cfRule>
  </conditionalFormatting>
  <conditionalFormatting sqref="J10:K10">
    <cfRule type="expression" dxfId="344" priority="12">
      <formula>$J$10&lt;$J$11</formula>
    </cfRule>
  </conditionalFormatting>
  <conditionalFormatting sqref="L10:M10">
    <cfRule type="expression" dxfId="343" priority="11">
      <formula>$L$10&lt;$L$11</formula>
    </cfRule>
  </conditionalFormatting>
  <conditionalFormatting sqref="N10:O10">
    <cfRule type="expression" dxfId="342" priority="10">
      <formula>$N$10&lt;$N$11</formula>
    </cfRule>
  </conditionalFormatting>
  <conditionalFormatting sqref="P10:Q10">
    <cfRule type="expression" dxfId="341" priority="9">
      <formula>$P$10&lt;$P$11</formula>
    </cfRule>
  </conditionalFormatting>
  <conditionalFormatting sqref="R10:S10">
    <cfRule type="expression" dxfId="340" priority="8">
      <formula>$R$10&lt;$R$11</formula>
    </cfRule>
  </conditionalFormatting>
  <conditionalFormatting sqref="T10:U10">
    <cfRule type="expression" dxfId="339" priority="7">
      <formula>$T$10&lt;$T$11</formula>
    </cfRule>
  </conditionalFormatting>
  <conditionalFormatting sqref="V10:W10">
    <cfRule type="expression" dxfId="338" priority="6">
      <formula>$V$10&lt;$V$11</formula>
    </cfRule>
  </conditionalFormatting>
  <conditionalFormatting sqref="X10:Y10">
    <cfRule type="expression" dxfId="337" priority="5">
      <formula>$X$10&lt;$X$11</formula>
    </cfRule>
  </conditionalFormatting>
  <conditionalFormatting sqref="H10:I10">
    <cfRule type="expression" dxfId="336" priority="4">
      <formula>$H$10&lt;$H$11</formula>
    </cfRule>
  </conditionalFormatting>
  <conditionalFormatting sqref="D10:E10">
    <cfRule type="expression" dxfId="335" priority="3">
      <formula>$D$10&lt;$D$11</formula>
    </cfRule>
  </conditionalFormatting>
  <conditionalFormatting sqref="B10:C10">
    <cfRule type="expression" dxfId="334" priority="2">
      <formula>$B$10&lt;$B$11</formula>
    </cfRule>
  </conditionalFormatting>
  <conditionalFormatting sqref="F10:G10">
    <cfRule type="expression" dxfId="333" priority="1">
      <formula>$F$10&lt;$F$11</formula>
    </cfRule>
  </conditionalFormatting>
  <pageMargins left="0.22" right="0.17" top="0.66" bottom="0.35" header="0.5" footer="0.28999999999999998"/>
  <pageSetup paperSize="9" scale="67" fitToHeight="0" orientation="landscape" r:id="rId1"/>
  <headerFooter alignWithMargins="0">
    <oddHeader>&amp;A</oddHeader>
    <oddFooter>&amp;F&amp;RSeite &amp;P</oddFooter>
  </headerFooter>
  <rowBreaks count="2" manualBreakCount="2">
    <brk id="27" max="32" man="1"/>
    <brk id="84" max="3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4">
    <tabColor theme="4" tint="0.39997558519241921"/>
    <pageSetUpPr fitToPage="1"/>
  </sheetPr>
  <dimension ref="A1:AG83"/>
  <sheetViews>
    <sheetView zoomScaleNormal="100" workbookViewId="0">
      <selection activeCell="A8" sqref="A8"/>
    </sheetView>
  </sheetViews>
  <sheetFormatPr baseColWidth="10" defaultColWidth="11.5703125" defaultRowHeight="12.75" x14ac:dyDescent="0.2"/>
  <cols>
    <col min="1" max="1" width="30.7109375" style="41" customWidth="1"/>
    <col min="2" max="32" width="5.7109375" style="41" customWidth="1"/>
    <col min="33" max="33" width="10.28515625" style="41" customWidth="1"/>
    <col min="34" max="16384" width="11.5703125" style="41"/>
  </cols>
  <sheetData>
    <row r="1" spans="1:27" s="23" customFormat="1" ht="12.75" customHeight="1" x14ac:dyDescent="0.2">
      <c r="A1" s="253" t="s">
        <v>23</v>
      </c>
      <c r="B1" s="202"/>
      <c r="C1" s="202"/>
      <c r="D1" s="202"/>
      <c r="E1" s="254"/>
    </row>
    <row r="2" spans="1:27" s="23" customFormat="1" ht="12.75" customHeight="1" x14ac:dyDescent="0.2"/>
    <row r="3" spans="1:27" s="23" customFormat="1" ht="12.75" customHeight="1" x14ac:dyDescent="0.2">
      <c r="A3" s="28" t="s">
        <v>22</v>
      </c>
      <c r="B3" s="279" t="str">
        <f>IF('Mitarbeiter;in A'!B3:V3="","",'Mitarbeiter;in A'!B3:V3)</f>
        <v/>
      </c>
      <c r="C3" s="280"/>
      <c r="D3" s="280"/>
      <c r="E3" s="280"/>
      <c r="F3" s="280"/>
      <c r="G3" s="280"/>
      <c r="H3" s="280"/>
      <c r="I3" s="280"/>
      <c r="J3" s="280"/>
      <c r="K3" s="280"/>
      <c r="L3" s="280"/>
      <c r="M3" s="280"/>
      <c r="N3" s="280"/>
      <c r="O3" s="280"/>
      <c r="P3" s="280"/>
      <c r="Q3" s="280"/>
      <c r="R3" s="280"/>
      <c r="S3" s="280"/>
      <c r="T3" s="280"/>
      <c r="U3" s="280"/>
      <c r="V3" s="281"/>
    </row>
    <row r="4" spans="1:27" s="23" customFormat="1" ht="12.75" customHeight="1" x14ac:dyDescent="0.2">
      <c r="A4" s="28" t="s">
        <v>37</v>
      </c>
      <c r="B4" s="271" t="str">
        <f>'Mitarbeiter;in A'!B4:C4</f>
        <v/>
      </c>
      <c r="C4" s="282"/>
    </row>
    <row r="5" spans="1:27" s="23" customFormat="1" ht="12.75" customHeight="1" x14ac:dyDescent="0.2"/>
    <row r="6" spans="1:27" s="23" customFormat="1" ht="12.75" customHeight="1" x14ac:dyDescent="0.2">
      <c r="A6" s="107" t="s">
        <v>13</v>
      </c>
      <c r="B6" s="278" t="str">
        <f>IF('Mitarbeiter;in A'!B6="","",'Mitarbeiter;in A'!B6)</f>
        <v/>
      </c>
      <c r="C6" s="278"/>
      <c r="I6" s="275" t="s">
        <v>14</v>
      </c>
      <c r="J6" s="275"/>
      <c r="K6" s="275"/>
      <c r="L6" s="275"/>
      <c r="M6" s="275"/>
      <c r="N6" s="275"/>
      <c r="O6" s="275"/>
      <c r="P6" s="22" t="str">
        <f>A8</f>
        <v>Mitarbeiter:in L</v>
      </c>
      <c r="T6" s="22" t="s">
        <v>21</v>
      </c>
    </row>
    <row r="7" spans="1:27" s="23" customFormat="1" ht="12.75" customHeight="1" x14ac:dyDescent="0.2"/>
    <row r="8" spans="1:27" s="23" customFormat="1" ht="12.75" customHeight="1" x14ac:dyDescent="0.2">
      <c r="A8" s="63" t="s">
        <v>54</v>
      </c>
      <c r="B8" s="242" t="s">
        <v>0</v>
      </c>
      <c r="C8" s="243"/>
      <c r="D8" s="242" t="s">
        <v>1</v>
      </c>
      <c r="E8" s="243"/>
      <c r="F8" s="242" t="s">
        <v>2</v>
      </c>
      <c r="G8" s="243"/>
      <c r="H8" s="242" t="s">
        <v>3</v>
      </c>
      <c r="I8" s="243"/>
      <c r="J8" s="242" t="s">
        <v>4</v>
      </c>
      <c r="K8" s="243"/>
      <c r="L8" s="242" t="s">
        <v>5</v>
      </c>
      <c r="M8" s="243"/>
      <c r="N8" s="242" t="s">
        <v>6</v>
      </c>
      <c r="O8" s="243"/>
      <c r="P8" s="242" t="s">
        <v>7</v>
      </c>
      <c r="Q8" s="243"/>
      <c r="R8" s="242" t="s">
        <v>8</v>
      </c>
      <c r="S8" s="243"/>
      <c r="T8" s="242" t="s">
        <v>9</v>
      </c>
      <c r="U8" s="243"/>
      <c r="V8" s="242" t="s">
        <v>10</v>
      </c>
      <c r="W8" s="243"/>
      <c r="X8" s="242" t="s">
        <v>11</v>
      </c>
      <c r="Y8" s="243"/>
      <c r="Z8" s="244" t="s">
        <v>24</v>
      </c>
      <c r="AA8" s="245"/>
    </row>
    <row r="9" spans="1:27" s="23" customFormat="1" ht="12.75" customHeight="1" x14ac:dyDescent="0.2">
      <c r="A9" s="135" t="s">
        <v>101</v>
      </c>
      <c r="B9" s="276">
        <f>$AG31</f>
        <v>0</v>
      </c>
      <c r="C9" s="277"/>
      <c r="D9" s="240">
        <f>$AG35</f>
        <v>0</v>
      </c>
      <c r="E9" s="241"/>
      <c r="F9" s="240">
        <f>$AG39</f>
        <v>0</v>
      </c>
      <c r="G9" s="241"/>
      <c r="H9" s="240">
        <f>$AG43</f>
        <v>0</v>
      </c>
      <c r="I9" s="241"/>
      <c r="J9" s="240">
        <f>$AG47</f>
        <v>0</v>
      </c>
      <c r="K9" s="241"/>
      <c r="L9" s="240">
        <f>$AG51</f>
        <v>0</v>
      </c>
      <c r="M9" s="241"/>
      <c r="N9" s="240">
        <f>$AG55</f>
        <v>0</v>
      </c>
      <c r="O9" s="241"/>
      <c r="P9" s="240">
        <f>$AG59</f>
        <v>0</v>
      </c>
      <c r="Q9" s="241"/>
      <c r="R9" s="240">
        <f>$AG63</f>
        <v>0</v>
      </c>
      <c r="S9" s="241"/>
      <c r="T9" s="240">
        <f>$AG67</f>
        <v>0</v>
      </c>
      <c r="U9" s="241"/>
      <c r="V9" s="240">
        <f>$AG71</f>
        <v>0</v>
      </c>
      <c r="W9" s="241"/>
      <c r="X9" s="240">
        <f>$AG75</f>
        <v>0</v>
      </c>
      <c r="Y9" s="241"/>
      <c r="Z9" s="246">
        <f>SUM(B9:Y9)</f>
        <v>0</v>
      </c>
      <c r="AA9" s="246"/>
    </row>
    <row r="10" spans="1:27" s="23" customFormat="1" ht="27.95" customHeight="1" x14ac:dyDescent="0.2">
      <c r="A10" s="82" t="s">
        <v>125</v>
      </c>
      <c r="B10" s="226">
        <v>0</v>
      </c>
      <c r="C10" s="226"/>
      <c r="D10" s="226">
        <v>0</v>
      </c>
      <c r="E10" s="226"/>
      <c r="F10" s="226">
        <v>0</v>
      </c>
      <c r="G10" s="226"/>
      <c r="H10" s="226">
        <v>0</v>
      </c>
      <c r="I10" s="226"/>
      <c r="J10" s="226">
        <v>0</v>
      </c>
      <c r="K10" s="226"/>
      <c r="L10" s="226">
        <v>0</v>
      </c>
      <c r="M10" s="226"/>
      <c r="N10" s="226">
        <v>0</v>
      </c>
      <c r="O10" s="226"/>
      <c r="P10" s="226">
        <v>0</v>
      </c>
      <c r="Q10" s="226"/>
      <c r="R10" s="226">
        <v>0</v>
      </c>
      <c r="S10" s="226"/>
      <c r="T10" s="226">
        <v>0</v>
      </c>
      <c r="U10" s="226"/>
      <c r="V10" s="226">
        <v>0</v>
      </c>
      <c r="W10" s="226"/>
      <c r="X10" s="226">
        <v>0</v>
      </c>
      <c r="Y10" s="226"/>
      <c r="Z10" s="227">
        <f>SUM(B10:Y10)</f>
        <v>0</v>
      </c>
      <c r="AA10" s="228"/>
    </row>
    <row r="11" spans="1:27" s="23" customFormat="1" ht="12.75" customHeight="1" x14ac:dyDescent="0.2">
      <c r="A11" s="82" t="s">
        <v>109</v>
      </c>
      <c r="B11" s="283">
        <f>$B$15*B9</f>
        <v>0</v>
      </c>
      <c r="C11" s="284"/>
      <c r="D11" s="229">
        <f>B15*D9</f>
        <v>0</v>
      </c>
      <c r="E11" s="230"/>
      <c r="F11" s="231">
        <f>B15*F9</f>
        <v>0</v>
      </c>
      <c r="G11" s="231"/>
      <c r="H11" s="231">
        <f>B15*H9</f>
        <v>0</v>
      </c>
      <c r="I11" s="231"/>
      <c r="J11" s="231">
        <f>B15*J9</f>
        <v>0</v>
      </c>
      <c r="K11" s="231"/>
      <c r="L11" s="231">
        <f>B15*L9</f>
        <v>0</v>
      </c>
      <c r="M11" s="231"/>
      <c r="N11" s="231">
        <f>B15*N9</f>
        <v>0</v>
      </c>
      <c r="O11" s="231"/>
      <c r="P11" s="231">
        <f>B15*P9</f>
        <v>0</v>
      </c>
      <c r="Q11" s="231"/>
      <c r="R11" s="231">
        <f>B15*R9</f>
        <v>0</v>
      </c>
      <c r="S11" s="231"/>
      <c r="T11" s="231">
        <f>B15*T9</f>
        <v>0</v>
      </c>
      <c r="U11" s="231"/>
      <c r="V11" s="231">
        <f>B15*V9</f>
        <v>0</v>
      </c>
      <c r="W11" s="231"/>
      <c r="X11" s="231">
        <f>B15*X9</f>
        <v>0</v>
      </c>
      <c r="Y11" s="231"/>
      <c r="Z11" s="232"/>
      <c r="AA11" s="232"/>
    </row>
    <row r="12" spans="1:27" s="23" customFormat="1" ht="12.75" customHeight="1" x14ac:dyDescent="0.2">
      <c r="A12" s="163"/>
      <c r="B12" s="165"/>
      <c r="C12" s="166"/>
      <c r="D12" s="111"/>
      <c r="E12" s="111"/>
      <c r="F12" s="111"/>
      <c r="G12" s="111"/>
      <c r="H12" s="111"/>
      <c r="I12" s="111"/>
      <c r="J12" s="111"/>
      <c r="K12" s="111"/>
      <c r="L12" s="111"/>
      <c r="M12" s="111"/>
      <c r="N12" s="111"/>
      <c r="O12" s="111"/>
      <c r="P12" s="111"/>
      <c r="Q12" s="111"/>
      <c r="R12" s="111"/>
      <c r="S12" s="111"/>
      <c r="T12" s="111"/>
      <c r="U12" s="111"/>
      <c r="V12" s="111"/>
      <c r="W12" s="111"/>
      <c r="X12" s="111"/>
      <c r="Y12" s="111"/>
      <c r="Z12" s="112"/>
      <c r="AA12" s="113"/>
    </row>
    <row r="13" spans="1:27" s="23" customFormat="1" ht="12.75" customHeight="1" x14ac:dyDescent="0.2">
      <c r="A13" s="57" t="s">
        <v>102</v>
      </c>
      <c r="B13" s="287">
        <f>R13</f>
        <v>0</v>
      </c>
      <c r="C13" s="288"/>
      <c r="G13" s="114" t="s">
        <v>30</v>
      </c>
      <c r="J13" s="111"/>
      <c r="K13" s="111"/>
      <c r="L13" s="111"/>
      <c r="M13" s="111"/>
      <c r="N13" s="111"/>
      <c r="O13" s="111"/>
      <c r="P13" s="111"/>
      <c r="Q13" s="111"/>
      <c r="R13" s="237">
        <v>0</v>
      </c>
      <c r="S13" s="238"/>
      <c r="T13" s="115"/>
      <c r="U13" s="111"/>
      <c r="V13" s="111"/>
      <c r="W13" s="111"/>
      <c r="X13" s="111"/>
    </row>
    <row r="14" spans="1:27" s="23" customFormat="1" ht="27.95" customHeight="1" x14ac:dyDescent="0.2">
      <c r="A14" s="57" t="s">
        <v>100</v>
      </c>
      <c r="B14" s="285">
        <v>0</v>
      </c>
      <c r="C14" s="286"/>
      <c r="H14" s="116"/>
    </row>
    <row r="15" spans="1:27" s="23" customFormat="1" ht="12.75" customHeight="1" x14ac:dyDescent="0.2">
      <c r="A15" s="57" t="s">
        <v>12</v>
      </c>
      <c r="B15" s="264">
        <f>IF(B14,B14/B13,0)</f>
        <v>0</v>
      </c>
      <c r="C15" s="265"/>
    </row>
    <row r="16" spans="1:27" s="23" customFormat="1" ht="27.95" customHeight="1" x14ac:dyDescent="0.2">
      <c r="A16" s="83" t="s">
        <v>128</v>
      </c>
      <c r="B16" s="249">
        <f>SUM(MIN(B10,B11),MIN(D10,D11),MIN(F10,F11),MIN(H10,H11),MIN(J10,J11),MIN(L10,L11),MIN(N10,N11),MIN(P10,P11),MIN(R10,R11),MIN(T10,T11),MIN(V10,V11),MIN(X10,X11))</f>
        <v>0</v>
      </c>
      <c r="C16" s="250"/>
      <c r="G16" s="247" t="s">
        <v>129</v>
      </c>
      <c r="H16" s="198"/>
      <c r="I16" s="198"/>
      <c r="J16" s="198"/>
      <c r="K16" s="198"/>
      <c r="L16" s="198"/>
      <c r="M16" s="198"/>
      <c r="N16" s="198"/>
      <c r="O16" s="198"/>
      <c r="P16" s="198"/>
      <c r="Q16" s="198"/>
      <c r="R16" s="198"/>
      <c r="S16" s="223"/>
      <c r="T16" s="190"/>
    </row>
    <row r="17" spans="1:33" s="23" customFormat="1" ht="12.75" customHeight="1" thickBot="1" x14ac:dyDescent="0.25">
      <c r="A17" s="189" t="s">
        <v>110</v>
      </c>
      <c r="B17" s="224">
        <f>IF(B15*Z9&gt;B14,B14,B15*Z9)</f>
        <v>0</v>
      </c>
      <c r="C17" s="225"/>
      <c r="G17" s="117"/>
    </row>
    <row r="18" spans="1:33" s="23" customFormat="1" ht="12.75" customHeight="1" x14ac:dyDescent="0.2">
      <c r="A18" s="161"/>
      <c r="B18" s="162"/>
      <c r="C18" s="162"/>
    </row>
    <row r="19" spans="1:33" s="23" customFormat="1" ht="12.75" customHeight="1" x14ac:dyDescent="0.2">
      <c r="A19" s="119" t="s">
        <v>63</v>
      </c>
      <c r="B19" s="122"/>
      <c r="C19" s="122"/>
    </row>
    <row r="20" spans="1:33" s="23" customFormat="1" ht="12.75" customHeight="1" x14ac:dyDescent="0.2">
      <c r="A20" s="121" t="s">
        <v>126</v>
      </c>
      <c r="B20" s="120"/>
      <c r="C20" s="122"/>
    </row>
    <row r="21" spans="1:33" s="23" customFormat="1" ht="25.5" customHeight="1" x14ac:dyDescent="0.2">
      <c r="A21" s="248" t="s">
        <v>127</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row>
    <row r="22" spans="1:33" s="23" customFormat="1" ht="12.75" customHeight="1" thickBot="1" x14ac:dyDescent="0.25">
      <c r="A22" s="121"/>
      <c r="B22" s="120"/>
      <c r="C22" s="120"/>
    </row>
    <row r="23" spans="1:33" s="23" customFormat="1" ht="12.75" customHeight="1" thickBot="1" x14ac:dyDescent="0.25">
      <c r="A23" s="123" t="s">
        <v>36</v>
      </c>
      <c r="B23" s="124"/>
      <c r="C23" s="124"/>
      <c r="D23" s="125"/>
      <c r="E23" s="125"/>
      <c r="F23" s="125"/>
      <c r="G23" s="125"/>
      <c r="H23" s="125"/>
      <c r="I23" s="125"/>
      <c r="J23" s="125"/>
      <c r="K23" s="125"/>
      <c r="L23" s="125"/>
      <c r="M23" s="125"/>
      <c r="N23" s="126" t="s">
        <v>38</v>
      </c>
      <c r="O23" s="145"/>
      <c r="P23" s="127"/>
      <c r="Q23" s="126" t="s">
        <v>39</v>
      </c>
      <c r="R23" s="145"/>
      <c r="S23" s="125"/>
      <c r="T23" s="125"/>
    </row>
    <row r="24" spans="1:33" s="23" customFormat="1" ht="12.75" customHeight="1" x14ac:dyDescent="0.2">
      <c r="A24" s="123"/>
      <c r="B24" s="124"/>
      <c r="C24" s="124"/>
      <c r="D24" s="125"/>
      <c r="E24" s="125"/>
      <c r="F24" s="125"/>
      <c r="G24" s="125"/>
      <c r="H24" s="125"/>
      <c r="I24" s="125"/>
      <c r="J24" s="125"/>
      <c r="K24" s="125"/>
      <c r="L24" s="125"/>
      <c r="M24" s="125"/>
      <c r="N24" s="125"/>
      <c r="O24" s="125"/>
      <c r="P24" s="125"/>
      <c r="Q24" s="125"/>
      <c r="R24" s="125"/>
      <c r="S24" s="125"/>
      <c r="T24" s="125"/>
    </row>
    <row r="25" spans="1:33" s="23" customFormat="1" ht="12.75" customHeight="1" thickBot="1" x14ac:dyDescent="0.25">
      <c r="A25" s="147"/>
      <c r="B25" s="148"/>
      <c r="C25" s="148"/>
      <c r="D25" s="125"/>
      <c r="E25" s="125"/>
      <c r="F25" s="146"/>
      <c r="G25" s="147"/>
      <c r="H25" s="147"/>
      <c r="I25" s="147"/>
      <c r="J25" s="147"/>
      <c r="K25" s="147"/>
      <c r="L25" s="128"/>
      <c r="M25" s="128"/>
      <c r="N25" s="125"/>
      <c r="O25" s="146"/>
      <c r="P25" s="147"/>
      <c r="Q25" s="147"/>
      <c r="R25" s="147"/>
      <c r="S25" s="147"/>
      <c r="T25" s="147"/>
    </row>
    <row r="26" spans="1:33" s="23" customFormat="1" ht="12.75" customHeight="1" x14ac:dyDescent="0.2">
      <c r="A26" s="128" t="s">
        <v>17</v>
      </c>
      <c r="B26" s="129"/>
      <c r="C26" s="129"/>
      <c r="D26" s="125"/>
      <c r="E26" s="125"/>
      <c r="F26" s="125"/>
      <c r="G26" s="125" t="s">
        <v>27</v>
      </c>
      <c r="H26" s="125"/>
      <c r="I26" s="125"/>
      <c r="J26" s="125"/>
      <c r="K26" s="125"/>
      <c r="L26" s="125"/>
      <c r="M26" s="125"/>
      <c r="N26" s="125"/>
      <c r="O26" s="125"/>
      <c r="P26" s="125" t="s">
        <v>28</v>
      </c>
      <c r="Q26" s="125"/>
      <c r="R26" s="125"/>
      <c r="S26" s="125"/>
      <c r="T26" s="125"/>
    </row>
    <row r="27" spans="1:33" s="23" customFormat="1" ht="12.75" customHeight="1" x14ac:dyDescent="0.2">
      <c r="A27" s="128"/>
      <c r="B27" s="129"/>
      <c r="C27" s="129"/>
      <c r="D27" s="125"/>
      <c r="E27" s="125"/>
      <c r="F27" s="125"/>
      <c r="G27" s="125"/>
      <c r="H27" s="125"/>
      <c r="I27" s="125"/>
      <c r="J27" s="125"/>
      <c r="K27" s="125"/>
      <c r="L27" s="125"/>
      <c r="M27" s="125"/>
      <c r="N27" s="125"/>
      <c r="O27" s="125"/>
      <c r="P27" s="125"/>
      <c r="Q27" s="125"/>
      <c r="R27" s="125"/>
      <c r="S27" s="125"/>
      <c r="T27" s="125"/>
    </row>
    <row r="28" spans="1:33" s="23" customFormat="1" ht="12.75" customHeight="1" x14ac:dyDescent="0.25">
      <c r="A28" s="130"/>
      <c r="B28" s="130"/>
      <c r="C28" s="130"/>
      <c r="D28" s="130"/>
      <c r="E28" s="130"/>
      <c r="F28" s="131"/>
      <c r="G28" s="131"/>
      <c r="H28" s="131"/>
      <c r="I28" s="131"/>
      <c r="J28" s="132" t="s">
        <v>33</v>
      </c>
      <c r="K28" s="130"/>
      <c r="L28" s="130"/>
      <c r="M28" s="130"/>
      <c r="N28" s="130"/>
    </row>
    <row r="29" spans="1:33" ht="12.75" customHeight="1" x14ac:dyDescent="0.2">
      <c r="B29" s="52"/>
      <c r="C29" s="52"/>
      <c r="D29" s="52"/>
      <c r="E29" s="52"/>
      <c r="F29" s="52"/>
      <c r="G29" s="52"/>
      <c r="H29" s="52"/>
      <c r="I29" s="52"/>
      <c r="K29" s="52"/>
      <c r="L29" s="52"/>
      <c r="M29" s="52"/>
      <c r="N29" s="52"/>
    </row>
    <row r="30" spans="1:33" ht="12.75" customHeight="1" x14ac:dyDescent="0.2">
      <c r="A30" s="45" t="s">
        <v>0</v>
      </c>
      <c r="B30" s="45">
        <v>1</v>
      </c>
      <c r="C30" s="45">
        <v>2</v>
      </c>
      <c r="D30" s="45">
        <v>3</v>
      </c>
      <c r="E30" s="45">
        <v>4</v>
      </c>
      <c r="F30" s="45">
        <v>5</v>
      </c>
      <c r="G30" s="45">
        <v>6</v>
      </c>
      <c r="H30" s="45">
        <v>7</v>
      </c>
      <c r="I30" s="45">
        <v>8</v>
      </c>
      <c r="J30" s="45">
        <v>9</v>
      </c>
      <c r="K30" s="45">
        <v>10</v>
      </c>
      <c r="L30" s="45">
        <v>11</v>
      </c>
      <c r="M30" s="45">
        <v>12</v>
      </c>
      <c r="N30" s="45">
        <v>13</v>
      </c>
      <c r="O30" s="45">
        <v>14</v>
      </c>
      <c r="P30" s="45">
        <v>15</v>
      </c>
      <c r="Q30" s="45">
        <v>16</v>
      </c>
      <c r="R30" s="45">
        <v>17</v>
      </c>
      <c r="S30" s="45">
        <v>18</v>
      </c>
      <c r="T30" s="45">
        <v>19</v>
      </c>
      <c r="U30" s="45">
        <v>20</v>
      </c>
      <c r="V30" s="45">
        <v>21</v>
      </c>
      <c r="W30" s="45">
        <v>22</v>
      </c>
      <c r="X30" s="45">
        <v>23</v>
      </c>
      <c r="Y30" s="45">
        <v>24</v>
      </c>
      <c r="Z30" s="45">
        <v>25</v>
      </c>
      <c r="AA30" s="45">
        <v>26</v>
      </c>
      <c r="AB30" s="45">
        <v>27</v>
      </c>
      <c r="AC30" s="45">
        <v>28</v>
      </c>
      <c r="AD30" s="45">
        <v>29</v>
      </c>
      <c r="AE30" s="45">
        <v>30</v>
      </c>
      <c r="AF30" s="45">
        <v>31</v>
      </c>
      <c r="AG30" s="48" t="s">
        <v>25</v>
      </c>
    </row>
    <row r="31" spans="1:33" ht="12.75" customHeight="1" x14ac:dyDescent="0.2">
      <c r="A31" s="31" t="s">
        <v>31</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3">
        <f>SUM(B31:AF31)</f>
        <v>0</v>
      </c>
    </row>
    <row r="32" spans="1:33" ht="12.75" customHeight="1" x14ac:dyDescent="0.2"/>
    <row r="33" spans="1:33" ht="12.75" customHeight="1" x14ac:dyDescent="0.2">
      <c r="A33" s="40"/>
      <c r="B33" s="40"/>
      <c r="C33" s="40"/>
      <c r="D33" s="40"/>
      <c r="E33" s="40"/>
      <c r="F33" s="40"/>
      <c r="G33" s="40"/>
      <c r="H33" s="40"/>
      <c r="I33" s="40"/>
      <c r="J33" s="40"/>
      <c r="K33" s="40"/>
      <c r="L33" s="40"/>
      <c r="M33" s="40"/>
      <c r="N33" s="40"/>
      <c r="O33" s="40"/>
      <c r="P33" s="40"/>
      <c r="Q33" s="40"/>
      <c r="R33" s="40"/>
      <c r="S33" s="36"/>
      <c r="T33" s="40"/>
      <c r="U33" s="40"/>
      <c r="V33" s="40"/>
      <c r="W33" s="40"/>
      <c r="X33" s="40"/>
      <c r="Y33" s="40"/>
      <c r="Z33" s="40"/>
      <c r="AA33" s="40"/>
      <c r="AB33" s="40"/>
      <c r="AC33" s="40"/>
      <c r="AD33" s="40"/>
      <c r="AE33" s="40"/>
      <c r="AF33" s="40"/>
      <c r="AG33" s="40"/>
    </row>
    <row r="34" spans="1:33" ht="12.75" customHeight="1" x14ac:dyDescent="0.2">
      <c r="A34" s="45" t="s">
        <v>1</v>
      </c>
      <c r="B34" s="45">
        <v>1</v>
      </c>
      <c r="C34" s="45">
        <v>2</v>
      </c>
      <c r="D34" s="45">
        <v>3</v>
      </c>
      <c r="E34" s="45">
        <v>4</v>
      </c>
      <c r="F34" s="45">
        <v>5</v>
      </c>
      <c r="G34" s="45">
        <v>6</v>
      </c>
      <c r="H34" s="45">
        <v>7</v>
      </c>
      <c r="I34" s="45">
        <v>8</v>
      </c>
      <c r="J34" s="45">
        <v>9</v>
      </c>
      <c r="K34" s="45">
        <v>10</v>
      </c>
      <c r="L34" s="45">
        <v>11</v>
      </c>
      <c r="M34" s="45">
        <v>12</v>
      </c>
      <c r="N34" s="45">
        <v>13</v>
      </c>
      <c r="O34" s="45">
        <v>14</v>
      </c>
      <c r="P34" s="45">
        <v>15</v>
      </c>
      <c r="Q34" s="45">
        <v>16</v>
      </c>
      <c r="R34" s="45">
        <v>17</v>
      </c>
      <c r="S34" s="45">
        <v>18</v>
      </c>
      <c r="T34" s="45">
        <v>19</v>
      </c>
      <c r="U34" s="45">
        <v>20</v>
      </c>
      <c r="V34" s="45">
        <v>21</v>
      </c>
      <c r="W34" s="45">
        <v>22</v>
      </c>
      <c r="X34" s="45">
        <v>23</v>
      </c>
      <c r="Y34" s="45">
        <v>24</v>
      </c>
      <c r="Z34" s="45">
        <v>25</v>
      </c>
      <c r="AA34" s="45">
        <v>26</v>
      </c>
      <c r="AB34" s="45">
        <v>27</v>
      </c>
      <c r="AC34" s="45">
        <v>28</v>
      </c>
      <c r="AD34" s="45">
        <v>29</v>
      </c>
      <c r="AE34" s="45">
        <v>30</v>
      </c>
      <c r="AF34" s="45">
        <v>31</v>
      </c>
      <c r="AG34" s="48" t="s">
        <v>25</v>
      </c>
    </row>
    <row r="35" spans="1:33" ht="12.75" customHeight="1" x14ac:dyDescent="0.2">
      <c r="A35" s="31" t="s">
        <v>31</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3"/>
      <c r="AF35" s="43"/>
      <c r="AG35" s="43">
        <f>SUM(B35:AF35)</f>
        <v>0</v>
      </c>
    </row>
    <row r="36" spans="1:33" ht="12.75" customHeight="1" x14ac:dyDescent="0.2"/>
    <row r="37" spans="1:33" ht="12.75" customHeight="1"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54"/>
    </row>
    <row r="38" spans="1:33" ht="12.75" customHeight="1" x14ac:dyDescent="0.2">
      <c r="A38" s="45" t="s">
        <v>2</v>
      </c>
      <c r="B38" s="45">
        <v>1</v>
      </c>
      <c r="C38" s="45">
        <v>2</v>
      </c>
      <c r="D38" s="45">
        <v>3</v>
      </c>
      <c r="E38" s="45">
        <v>4</v>
      </c>
      <c r="F38" s="45">
        <v>5</v>
      </c>
      <c r="G38" s="45">
        <v>6</v>
      </c>
      <c r="H38" s="45">
        <v>7</v>
      </c>
      <c r="I38" s="45">
        <v>8</v>
      </c>
      <c r="J38" s="45">
        <v>9</v>
      </c>
      <c r="K38" s="45">
        <v>10</v>
      </c>
      <c r="L38" s="45">
        <v>11</v>
      </c>
      <c r="M38" s="45">
        <v>12</v>
      </c>
      <c r="N38" s="45">
        <v>13</v>
      </c>
      <c r="O38" s="45">
        <v>14</v>
      </c>
      <c r="P38" s="45">
        <v>15</v>
      </c>
      <c r="Q38" s="45">
        <v>16</v>
      </c>
      <c r="R38" s="45">
        <v>17</v>
      </c>
      <c r="S38" s="45">
        <v>18</v>
      </c>
      <c r="T38" s="45">
        <v>19</v>
      </c>
      <c r="U38" s="45">
        <v>20</v>
      </c>
      <c r="V38" s="45">
        <v>21</v>
      </c>
      <c r="W38" s="45">
        <v>22</v>
      </c>
      <c r="X38" s="45">
        <v>23</v>
      </c>
      <c r="Y38" s="45">
        <v>24</v>
      </c>
      <c r="Z38" s="45">
        <v>25</v>
      </c>
      <c r="AA38" s="45">
        <v>26</v>
      </c>
      <c r="AB38" s="45">
        <v>27</v>
      </c>
      <c r="AC38" s="45">
        <v>28</v>
      </c>
      <c r="AD38" s="45">
        <v>29</v>
      </c>
      <c r="AE38" s="45">
        <v>30</v>
      </c>
      <c r="AF38" s="45">
        <v>31</v>
      </c>
      <c r="AG38" s="48" t="s">
        <v>25</v>
      </c>
    </row>
    <row r="39" spans="1:33" ht="12.75" customHeight="1" x14ac:dyDescent="0.2">
      <c r="A39" s="31" t="s">
        <v>31</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3">
        <f t="shared" ref="AG39" si="0">SUM(B39:AF39)</f>
        <v>0</v>
      </c>
    </row>
    <row r="40" spans="1:33" ht="12.75" customHeight="1" x14ac:dyDescent="0.2"/>
    <row r="41" spans="1:33" ht="12.75" customHeight="1" x14ac:dyDescent="0.2">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5"/>
      <c r="AG41" s="35"/>
    </row>
    <row r="42" spans="1:33" ht="12.75" customHeight="1" x14ac:dyDescent="0.2">
      <c r="A42" s="45" t="s">
        <v>3</v>
      </c>
      <c r="B42" s="45">
        <v>1</v>
      </c>
      <c r="C42" s="45">
        <v>2</v>
      </c>
      <c r="D42" s="45">
        <v>3</v>
      </c>
      <c r="E42" s="45">
        <v>4</v>
      </c>
      <c r="F42" s="45">
        <v>5</v>
      </c>
      <c r="G42" s="45">
        <v>6</v>
      </c>
      <c r="H42" s="45">
        <v>7</v>
      </c>
      <c r="I42" s="45">
        <v>8</v>
      </c>
      <c r="J42" s="45">
        <v>9</v>
      </c>
      <c r="K42" s="45">
        <v>10</v>
      </c>
      <c r="L42" s="45">
        <v>11</v>
      </c>
      <c r="M42" s="45">
        <v>12</v>
      </c>
      <c r="N42" s="45">
        <v>13</v>
      </c>
      <c r="O42" s="45">
        <v>14</v>
      </c>
      <c r="P42" s="45">
        <v>15</v>
      </c>
      <c r="Q42" s="45">
        <v>16</v>
      </c>
      <c r="R42" s="45">
        <v>17</v>
      </c>
      <c r="S42" s="45">
        <v>18</v>
      </c>
      <c r="T42" s="45">
        <v>19</v>
      </c>
      <c r="U42" s="45">
        <v>20</v>
      </c>
      <c r="V42" s="45">
        <v>21</v>
      </c>
      <c r="W42" s="45">
        <v>22</v>
      </c>
      <c r="X42" s="45">
        <v>23</v>
      </c>
      <c r="Y42" s="45">
        <v>24</v>
      </c>
      <c r="Z42" s="45">
        <v>25</v>
      </c>
      <c r="AA42" s="45">
        <v>26</v>
      </c>
      <c r="AB42" s="45">
        <v>27</v>
      </c>
      <c r="AC42" s="45">
        <v>28</v>
      </c>
      <c r="AD42" s="45">
        <v>29</v>
      </c>
      <c r="AE42" s="45">
        <v>30</v>
      </c>
      <c r="AF42" s="45">
        <v>31</v>
      </c>
      <c r="AG42" s="48" t="s">
        <v>25</v>
      </c>
    </row>
    <row r="43" spans="1:33" ht="12.75" customHeight="1" x14ac:dyDescent="0.2">
      <c r="A43" s="31" t="s">
        <v>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3"/>
      <c r="AG43" s="43">
        <f t="shared" ref="AG43" si="1">SUM(B43:AF43)</f>
        <v>0</v>
      </c>
    </row>
    <row r="44" spans="1:33" ht="12.75" customHeight="1" x14ac:dyDescent="0.2"/>
    <row r="45" spans="1:33" ht="12.75" customHeight="1" x14ac:dyDescent="0.2">
      <c r="A45" s="33"/>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5"/>
      <c r="AG45" s="35"/>
    </row>
    <row r="46" spans="1:33" ht="12.75" customHeight="1" x14ac:dyDescent="0.2">
      <c r="A46" s="45" t="s">
        <v>4</v>
      </c>
      <c r="B46" s="45">
        <v>1</v>
      </c>
      <c r="C46" s="45">
        <v>2</v>
      </c>
      <c r="D46" s="45">
        <v>3</v>
      </c>
      <c r="E46" s="45">
        <v>4</v>
      </c>
      <c r="F46" s="45">
        <v>5</v>
      </c>
      <c r="G46" s="45">
        <v>6</v>
      </c>
      <c r="H46" s="45">
        <v>7</v>
      </c>
      <c r="I46" s="45">
        <v>8</v>
      </c>
      <c r="J46" s="45">
        <v>9</v>
      </c>
      <c r="K46" s="45">
        <v>10</v>
      </c>
      <c r="L46" s="45">
        <v>11</v>
      </c>
      <c r="M46" s="45">
        <v>12</v>
      </c>
      <c r="N46" s="45">
        <v>13</v>
      </c>
      <c r="O46" s="45">
        <v>14</v>
      </c>
      <c r="P46" s="45">
        <v>15</v>
      </c>
      <c r="Q46" s="45">
        <v>16</v>
      </c>
      <c r="R46" s="45">
        <v>17</v>
      </c>
      <c r="S46" s="45">
        <v>18</v>
      </c>
      <c r="T46" s="45">
        <v>19</v>
      </c>
      <c r="U46" s="45">
        <v>20</v>
      </c>
      <c r="V46" s="45">
        <v>21</v>
      </c>
      <c r="W46" s="45">
        <v>22</v>
      </c>
      <c r="X46" s="45">
        <v>23</v>
      </c>
      <c r="Y46" s="45">
        <v>24</v>
      </c>
      <c r="Z46" s="45">
        <v>25</v>
      </c>
      <c r="AA46" s="45">
        <v>26</v>
      </c>
      <c r="AB46" s="45">
        <v>27</v>
      </c>
      <c r="AC46" s="45">
        <v>28</v>
      </c>
      <c r="AD46" s="45">
        <v>29</v>
      </c>
      <c r="AE46" s="45">
        <v>30</v>
      </c>
      <c r="AF46" s="45">
        <v>31</v>
      </c>
      <c r="AG46" s="48" t="s">
        <v>25</v>
      </c>
    </row>
    <row r="47" spans="1:33" ht="12.75" customHeight="1" x14ac:dyDescent="0.2">
      <c r="A47" s="31" t="s">
        <v>32</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3">
        <f t="shared" ref="AG47" si="2">SUM(B47:AF47)</f>
        <v>0</v>
      </c>
    </row>
    <row r="48" spans="1:33" ht="12.75" customHeight="1" x14ac:dyDescent="0.2"/>
    <row r="49" spans="1:33" ht="12.75" customHeight="1" x14ac:dyDescent="0.2">
      <c r="A49" s="33"/>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5"/>
    </row>
    <row r="50" spans="1:33" ht="12.75" customHeight="1" x14ac:dyDescent="0.2">
      <c r="A50" s="45" t="s">
        <v>5</v>
      </c>
      <c r="B50" s="45">
        <v>1</v>
      </c>
      <c r="C50" s="45">
        <v>2</v>
      </c>
      <c r="D50" s="45">
        <v>3</v>
      </c>
      <c r="E50" s="45">
        <v>4</v>
      </c>
      <c r="F50" s="45">
        <v>5</v>
      </c>
      <c r="G50" s="45">
        <v>6</v>
      </c>
      <c r="H50" s="45">
        <v>7</v>
      </c>
      <c r="I50" s="45">
        <v>8</v>
      </c>
      <c r="J50" s="45">
        <v>9</v>
      </c>
      <c r="K50" s="45">
        <v>10</v>
      </c>
      <c r="L50" s="45">
        <v>11</v>
      </c>
      <c r="M50" s="45">
        <v>12</v>
      </c>
      <c r="N50" s="45">
        <v>13</v>
      </c>
      <c r="O50" s="45">
        <v>14</v>
      </c>
      <c r="P50" s="45">
        <v>15</v>
      </c>
      <c r="Q50" s="45">
        <v>16</v>
      </c>
      <c r="R50" s="45">
        <v>17</v>
      </c>
      <c r="S50" s="45">
        <v>18</v>
      </c>
      <c r="T50" s="45">
        <v>19</v>
      </c>
      <c r="U50" s="45">
        <v>20</v>
      </c>
      <c r="V50" s="45">
        <v>21</v>
      </c>
      <c r="W50" s="45">
        <v>22</v>
      </c>
      <c r="X50" s="45">
        <v>23</v>
      </c>
      <c r="Y50" s="45">
        <v>24</v>
      </c>
      <c r="Z50" s="45">
        <v>25</v>
      </c>
      <c r="AA50" s="45">
        <v>26</v>
      </c>
      <c r="AB50" s="45">
        <v>27</v>
      </c>
      <c r="AC50" s="45">
        <v>28</v>
      </c>
      <c r="AD50" s="45">
        <v>29</v>
      </c>
      <c r="AE50" s="45">
        <v>30</v>
      </c>
      <c r="AF50" s="45">
        <v>31</v>
      </c>
      <c r="AG50" s="48" t="s">
        <v>25</v>
      </c>
    </row>
    <row r="51" spans="1:33" ht="12.75" customHeight="1" x14ac:dyDescent="0.2">
      <c r="A51" s="31" t="s">
        <v>31</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3"/>
      <c r="AG51" s="43">
        <f t="shared" ref="AG51" si="3">SUM(B51:AF51)</f>
        <v>0</v>
      </c>
    </row>
    <row r="52" spans="1:33" ht="12.75" customHeight="1" x14ac:dyDescent="0.2"/>
    <row r="53" spans="1:33" ht="12.75" customHeight="1" x14ac:dyDescent="0.2">
      <c r="A53" s="33"/>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5"/>
    </row>
    <row r="54" spans="1:33" ht="12.75" customHeight="1" x14ac:dyDescent="0.2">
      <c r="A54" s="45" t="s">
        <v>6</v>
      </c>
      <c r="B54" s="45">
        <v>1</v>
      </c>
      <c r="C54" s="45">
        <v>2</v>
      </c>
      <c r="D54" s="45">
        <v>3</v>
      </c>
      <c r="E54" s="45">
        <v>4</v>
      </c>
      <c r="F54" s="45">
        <v>5</v>
      </c>
      <c r="G54" s="45">
        <v>6</v>
      </c>
      <c r="H54" s="45">
        <v>7</v>
      </c>
      <c r="I54" s="45">
        <v>8</v>
      </c>
      <c r="J54" s="45">
        <v>9</v>
      </c>
      <c r="K54" s="45">
        <v>10</v>
      </c>
      <c r="L54" s="45">
        <v>11</v>
      </c>
      <c r="M54" s="45">
        <v>12</v>
      </c>
      <c r="N54" s="45">
        <v>13</v>
      </c>
      <c r="O54" s="45">
        <v>14</v>
      </c>
      <c r="P54" s="45">
        <v>15</v>
      </c>
      <c r="Q54" s="45">
        <v>16</v>
      </c>
      <c r="R54" s="45">
        <v>17</v>
      </c>
      <c r="S54" s="45">
        <v>18</v>
      </c>
      <c r="T54" s="45">
        <v>19</v>
      </c>
      <c r="U54" s="45">
        <v>20</v>
      </c>
      <c r="V54" s="45">
        <v>21</v>
      </c>
      <c r="W54" s="45">
        <v>22</v>
      </c>
      <c r="X54" s="45">
        <v>23</v>
      </c>
      <c r="Y54" s="45">
        <v>24</v>
      </c>
      <c r="Z54" s="45">
        <v>25</v>
      </c>
      <c r="AA54" s="45">
        <v>26</v>
      </c>
      <c r="AB54" s="45">
        <v>27</v>
      </c>
      <c r="AC54" s="45">
        <v>28</v>
      </c>
      <c r="AD54" s="45">
        <v>29</v>
      </c>
      <c r="AE54" s="45">
        <v>30</v>
      </c>
      <c r="AF54" s="45">
        <v>31</v>
      </c>
      <c r="AG54" s="48" t="s">
        <v>25</v>
      </c>
    </row>
    <row r="55" spans="1:33" ht="12.75" customHeight="1" x14ac:dyDescent="0.2">
      <c r="A55" s="31" t="s">
        <v>31</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3">
        <f t="shared" ref="AG55" si="4">SUM(B55:AF55)</f>
        <v>0</v>
      </c>
    </row>
    <row r="56" spans="1:33" ht="12.75" customHeight="1" x14ac:dyDescent="0.2">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row>
    <row r="57" spans="1:33" ht="12.75" customHeight="1" x14ac:dyDescent="0.2">
      <c r="A57" s="33"/>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7"/>
    </row>
    <row r="58" spans="1:33" ht="12.75" customHeight="1" x14ac:dyDescent="0.2">
      <c r="A58" s="45" t="s">
        <v>7</v>
      </c>
      <c r="B58" s="45">
        <v>1</v>
      </c>
      <c r="C58" s="45">
        <v>2</v>
      </c>
      <c r="D58" s="45">
        <v>3</v>
      </c>
      <c r="E58" s="45">
        <v>4</v>
      </c>
      <c r="F58" s="45">
        <v>5</v>
      </c>
      <c r="G58" s="45">
        <v>6</v>
      </c>
      <c r="H58" s="45">
        <v>7</v>
      </c>
      <c r="I58" s="45">
        <v>8</v>
      </c>
      <c r="J58" s="45">
        <v>9</v>
      </c>
      <c r="K58" s="45">
        <v>10</v>
      </c>
      <c r="L58" s="45">
        <v>11</v>
      </c>
      <c r="M58" s="45">
        <v>12</v>
      </c>
      <c r="N58" s="45">
        <v>13</v>
      </c>
      <c r="O58" s="45">
        <v>14</v>
      </c>
      <c r="P58" s="45">
        <v>15</v>
      </c>
      <c r="Q58" s="45">
        <v>16</v>
      </c>
      <c r="R58" s="45">
        <v>17</v>
      </c>
      <c r="S58" s="45">
        <v>18</v>
      </c>
      <c r="T58" s="45">
        <v>19</v>
      </c>
      <c r="U58" s="45">
        <v>20</v>
      </c>
      <c r="V58" s="45">
        <v>21</v>
      </c>
      <c r="W58" s="45">
        <v>22</v>
      </c>
      <c r="X58" s="45">
        <v>23</v>
      </c>
      <c r="Y58" s="45">
        <v>24</v>
      </c>
      <c r="Z58" s="45">
        <v>25</v>
      </c>
      <c r="AA58" s="45">
        <v>26</v>
      </c>
      <c r="AB58" s="45">
        <v>27</v>
      </c>
      <c r="AC58" s="45">
        <v>28</v>
      </c>
      <c r="AD58" s="45">
        <v>29</v>
      </c>
      <c r="AE58" s="45">
        <v>30</v>
      </c>
      <c r="AF58" s="45">
        <v>31</v>
      </c>
      <c r="AG58" s="48" t="s">
        <v>25</v>
      </c>
    </row>
    <row r="59" spans="1:33" ht="12.75" customHeight="1" x14ac:dyDescent="0.2">
      <c r="A59" s="31" t="s">
        <v>31</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3">
        <f t="shared" ref="AG59" si="5">SUM(B59:AF59)</f>
        <v>0</v>
      </c>
    </row>
    <row r="60" spans="1:33" s="15" customFormat="1" ht="12.75" customHeight="1"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row>
    <row r="61" spans="1:33" s="15" customFormat="1" ht="12.75" customHeight="1" x14ac:dyDescent="0.2">
      <c r="C61" s="16"/>
      <c r="D61" s="16"/>
      <c r="E61" s="16"/>
      <c r="F61" s="16"/>
      <c r="G61" s="16"/>
      <c r="H61" s="38"/>
      <c r="I61" s="38"/>
      <c r="J61" s="38"/>
      <c r="K61" s="38"/>
      <c r="L61" s="16"/>
      <c r="M61" s="16"/>
      <c r="N61" s="16"/>
      <c r="O61" s="16"/>
      <c r="P61" s="16"/>
    </row>
    <row r="62" spans="1:33" s="15" customFormat="1" ht="12.75" customHeight="1" x14ac:dyDescent="0.2">
      <c r="A62" s="45" t="s">
        <v>8</v>
      </c>
      <c r="B62" s="45">
        <v>1</v>
      </c>
      <c r="C62" s="45">
        <v>2</v>
      </c>
      <c r="D62" s="45">
        <v>3</v>
      </c>
      <c r="E62" s="45">
        <v>4</v>
      </c>
      <c r="F62" s="45">
        <v>5</v>
      </c>
      <c r="G62" s="45">
        <v>6</v>
      </c>
      <c r="H62" s="45">
        <v>7</v>
      </c>
      <c r="I62" s="45">
        <v>8</v>
      </c>
      <c r="J62" s="45">
        <v>9</v>
      </c>
      <c r="K62" s="45">
        <v>10</v>
      </c>
      <c r="L62" s="45">
        <v>11</v>
      </c>
      <c r="M62" s="45">
        <v>12</v>
      </c>
      <c r="N62" s="45">
        <v>13</v>
      </c>
      <c r="O62" s="45">
        <v>14</v>
      </c>
      <c r="P62" s="45">
        <v>15</v>
      </c>
      <c r="Q62" s="45">
        <v>16</v>
      </c>
      <c r="R62" s="45">
        <v>17</v>
      </c>
      <c r="S62" s="45">
        <v>18</v>
      </c>
      <c r="T62" s="45">
        <v>19</v>
      </c>
      <c r="U62" s="45">
        <v>20</v>
      </c>
      <c r="V62" s="45">
        <v>21</v>
      </c>
      <c r="W62" s="45">
        <v>22</v>
      </c>
      <c r="X62" s="45">
        <v>23</v>
      </c>
      <c r="Y62" s="45">
        <v>24</v>
      </c>
      <c r="Z62" s="45">
        <v>25</v>
      </c>
      <c r="AA62" s="45">
        <v>26</v>
      </c>
      <c r="AB62" s="45">
        <v>27</v>
      </c>
      <c r="AC62" s="45">
        <v>28</v>
      </c>
      <c r="AD62" s="45">
        <v>29</v>
      </c>
      <c r="AE62" s="45">
        <v>30</v>
      </c>
      <c r="AF62" s="45">
        <v>31</v>
      </c>
      <c r="AG62" s="48" t="s">
        <v>25</v>
      </c>
    </row>
    <row r="63" spans="1:33" ht="12.75" customHeight="1" x14ac:dyDescent="0.2">
      <c r="A63" s="31" t="s">
        <v>31</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3"/>
      <c r="AG63" s="43">
        <f t="shared" ref="AG63" si="6">SUM(B63:AF63)</f>
        <v>0</v>
      </c>
    </row>
    <row r="64" spans="1:33" ht="12.75" customHeight="1" x14ac:dyDescent="0.2"/>
    <row r="65" spans="1:33" ht="12.75" customHeight="1" x14ac:dyDescent="0.2"/>
    <row r="66" spans="1:33" ht="12.75" customHeight="1" x14ac:dyDescent="0.2">
      <c r="A66" s="45" t="s">
        <v>9</v>
      </c>
      <c r="B66" s="45">
        <v>1</v>
      </c>
      <c r="C66" s="45">
        <v>2</v>
      </c>
      <c r="D66" s="45">
        <v>3</v>
      </c>
      <c r="E66" s="45">
        <v>4</v>
      </c>
      <c r="F66" s="45">
        <v>5</v>
      </c>
      <c r="G66" s="45">
        <v>6</v>
      </c>
      <c r="H66" s="45">
        <v>7</v>
      </c>
      <c r="I66" s="45">
        <v>8</v>
      </c>
      <c r="J66" s="45">
        <v>9</v>
      </c>
      <c r="K66" s="45">
        <v>10</v>
      </c>
      <c r="L66" s="45">
        <v>11</v>
      </c>
      <c r="M66" s="45">
        <v>12</v>
      </c>
      <c r="N66" s="45">
        <v>13</v>
      </c>
      <c r="O66" s="45">
        <v>14</v>
      </c>
      <c r="P66" s="45">
        <v>15</v>
      </c>
      <c r="Q66" s="45">
        <v>16</v>
      </c>
      <c r="R66" s="45">
        <v>17</v>
      </c>
      <c r="S66" s="45">
        <v>18</v>
      </c>
      <c r="T66" s="45">
        <v>19</v>
      </c>
      <c r="U66" s="45">
        <v>20</v>
      </c>
      <c r="V66" s="45">
        <v>21</v>
      </c>
      <c r="W66" s="45">
        <v>22</v>
      </c>
      <c r="X66" s="45">
        <v>23</v>
      </c>
      <c r="Y66" s="45">
        <v>24</v>
      </c>
      <c r="Z66" s="45">
        <v>25</v>
      </c>
      <c r="AA66" s="45">
        <v>26</v>
      </c>
      <c r="AB66" s="45">
        <v>27</v>
      </c>
      <c r="AC66" s="45">
        <v>28</v>
      </c>
      <c r="AD66" s="45">
        <v>29</v>
      </c>
      <c r="AE66" s="45">
        <v>30</v>
      </c>
      <c r="AF66" s="45">
        <v>31</v>
      </c>
      <c r="AG66" s="48" t="s">
        <v>25</v>
      </c>
    </row>
    <row r="67" spans="1:33" ht="12.75" customHeight="1" x14ac:dyDescent="0.2">
      <c r="A67" s="31" t="s">
        <v>32</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3">
        <f t="shared" ref="AG67" si="7">SUM(B67:AF67)</f>
        <v>0</v>
      </c>
    </row>
    <row r="68" spans="1:33" ht="12.75" customHeight="1" x14ac:dyDescent="0.2"/>
    <row r="69" spans="1:33" ht="12.75" customHeight="1" x14ac:dyDescent="0.2"/>
    <row r="70" spans="1:33" ht="12.75" customHeight="1" x14ac:dyDescent="0.2">
      <c r="A70" s="45" t="s">
        <v>10</v>
      </c>
      <c r="B70" s="45">
        <v>1</v>
      </c>
      <c r="C70" s="45">
        <v>2</v>
      </c>
      <c r="D70" s="45">
        <v>3</v>
      </c>
      <c r="E70" s="45">
        <v>4</v>
      </c>
      <c r="F70" s="45">
        <v>5</v>
      </c>
      <c r="G70" s="45">
        <v>6</v>
      </c>
      <c r="H70" s="45">
        <v>7</v>
      </c>
      <c r="I70" s="45">
        <v>8</v>
      </c>
      <c r="J70" s="45">
        <v>9</v>
      </c>
      <c r="K70" s="45">
        <v>10</v>
      </c>
      <c r="L70" s="45">
        <v>11</v>
      </c>
      <c r="M70" s="45">
        <v>12</v>
      </c>
      <c r="N70" s="45">
        <v>13</v>
      </c>
      <c r="O70" s="45">
        <v>14</v>
      </c>
      <c r="P70" s="45">
        <v>15</v>
      </c>
      <c r="Q70" s="45">
        <v>16</v>
      </c>
      <c r="R70" s="45">
        <v>17</v>
      </c>
      <c r="S70" s="45">
        <v>18</v>
      </c>
      <c r="T70" s="45">
        <v>19</v>
      </c>
      <c r="U70" s="45">
        <v>20</v>
      </c>
      <c r="V70" s="45">
        <v>21</v>
      </c>
      <c r="W70" s="45">
        <v>22</v>
      </c>
      <c r="X70" s="45">
        <v>23</v>
      </c>
      <c r="Y70" s="45">
        <v>24</v>
      </c>
      <c r="Z70" s="45">
        <v>25</v>
      </c>
      <c r="AA70" s="45">
        <v>26</v>
      </c>
      <c r="AB70" s="45">
        <v>27</v>
      </c>
      <c r="AC70" s="45">
        <v>28</v>
      </c>
      <c r="AD70" s="45">
        <v>29</v>
      </c>
      <c r="AE70" s="45">
        <v>30</v>
      </c>
      <c r="AF70" s="45">
        <v>31</v>
      </c>
      <c r="AG70" s="48" t="s">
        <v>25</v>
      </c>
    </row>
    <row r="71" spans="1:33" ht="12.75" customHeight="1" x14ac:dyDescent="0.2">
      <c r="A71" s="31" t="s">
        <v>31</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3"/>
      <c r="AG71" s="43">
        <f t="shared" ref="AG71" si="8">SUM(B71:AF71)</f>
        <v>0</v>
      </c>
    </row>
    <row r="72" spans="1:33" ht="12.75" customHeight="1" x14ac:dyDescent="0.2"/>
    <row r="73" spans="1:33" ht="12.75" customHeight="1" x14ac:dyDescent="0.2"/>
    <row r="74" spans="1:33" ht="12.75" customHeight="1" x14ac:dyDescent="0.2">
      <c r="A74" s="45" t="s">
        <v>11</v>
      </c>
      <c r="B74" s="45">
        <v>1</v>
      </c>
      <c r="C74" s="45">
        <v>2</v>
      </c>
      <c r="D74" s="45">
        <v>3</v>
      </c>
      <c r="E74" s="45">
        <v>4</v>
      </c>
      <c r="F74" s="45">
        <v>5</v>
      </c>
      <c r="G74" s="45">
        <v>6</v>
      </c>
      <c r="H74" s="45">
        <v>7</v>
      </c>
      <c r="I74" s="45">
        <v>8</v>
      </c>
      <c r="J74" s="45">
        <v>9</v>
      </c>
      <c r="K74" s="45">
        <v>10</v>
      </c>
      <c r="L74" s="45">
        <v>11</v>
      </c>
      <c r="M74" s="45">
        <v>12</v>
      </c>
      <c r="N74" s="45">
        <v>13</v>
      </c>
      <c r="O74" s="45">
        <v>14</v>
      </c>
      <c r="P74" s="45">
        <v>15</v>
      </c>
      <c r="Q74" s="45">
        <v>16</v>
      </c>
      <c r="R74" s="45">
        <v>17</v>
      </c>
      <c r="S74" s="45">
        <v>18</v>
      </c>
      <c r="T74" s="45">
        <v>19</v>
      </c>
      <c r="U74" s="45">
        <v>20</v>
      </c>
      <c r="V74" s="45">
        <v>21</v>
      </c>
      <c r="W74" s="45">
        <v>22</v>
      </c>
      <c r="X74" s="45">
        <v>23</v>
      </c>
      <c r="Y74" s="45">
        <v>24</v>
      </c>
      <c r="Z74" s="45">
        <v>25</v>
      </c>
      <c r="AA74" s="45">
        <v>26</v>
      </c>
      <c r="AB74" s="45">
        <v>27</v>
      </c>
      <c r="AC74" s="45">
        <v>28</v>
      </c>
      <c r="AD74" s="45">
        <v>29</v>
      </c>
      <c r="AE74" s="45">
        <v>30</v>
      </c>
      <c r="AF74" s="45">
        <v>31</v>
      </c>
      <c r="AG74" s="48" t="s">
        <v>25</v>
      </c>
    </row>
    <row r="75" spans="1:33" ht="12.75" customHeight="1" x14ac:dyDescent="0.2">
      <c r="A75" s="31" t="s">
        <v>31</v>
      </c>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3">
        <f t="shared" ref="AG75" si="9">SUM(B75:AF75)</f>
        <v>0</v>
      </c>
    </row>
    <row r="76" spans="1:33" ht="12.75" customHeight="1" x14ac:dyDescent="0.2"/>
    <row r="77" spans="1:33" ht="12.75" customHeight="1" thickBot="1" x14ac:dyDescent="0.25">
      <c r="A77" s="149"/>
      <c r="B77" s="149"/>
      <c r="C77" s="149"/>
    </row>
    <row r="78" spans="1:33" ht="12.75" customHeight="1" x14ac:dyDescent="0.2">
      <c r="A78" s="51" t="s">
        <v>17</v>
      </c>
      <c r="B78" s="51"/>
      <c r="C78" s="51"/>
      <c r="D78" s="52"/>
      <c r="E78" s="52"/>
      <c r="F78" s="52"/>
      <c r="G78" s="52"/>
      <c r="H78" s="52"/>
      <c r="I78" s="52"/>
      <c r="J78" s="52"/>
      <c r="K78" s="52"/>
      <c r="L78" s="52"/>
      <c r="M78" s="52"/>
      <c r="N78" s="52"/>
      <c r="O78" s="53"/>
    </row>
    <row r="79" spans="1:33" ht="12.75" customHeight="1" x14ac:dyDescent="0.2">
      <c r="A79" s="51"/>
      <c r="B79" s="51"/>
      <c r="C79" s="51"/>
      <c r="D79" s="52"/>
      <c r="E79" s="52"/>
      <c r="F79" s="52"/>
      <c r="G79" s="52"/>
      <c r="H79" s="52"/>
      <c r="I79" s="52"/>
      <c r="J79" s="52"/>
      <c r="K79" s="52"/>
      <c r="L79" s="52"/>
      <c r="M79" s="52"/>
      <c r="N79" s="52"/>
      <c r="O79" s="53"/>
    </row>
    <row r="80" spans="1:33" ht="12.75" customHeight="1" x14ac:dyDescent="0.2">
      <c r="A80" s="52"/>
      <c r="B80" s="52"/>
      <c r="C80" s="52"/>
      <c r="D80" s="52"/>
      <c r="E80" s="52"/>
      <c r="F80" s="52"/>
      <c r="G80" s="52"/>
      <c r="H80" s="52"/>
      <c r="I80" s="52"/>
      <c r="J80" s="52"/>
      <c r="K80" s="52"/>
      <c r="L80" s="52"/>
      <c r="M80" s="52"/>
      <c r="N80" s="52"/>
      <c r="O80" s="53"/>
    </row>
    <row r="81" spans="1:15" ht="12.75" customHeight="1" thickBot="1" x14ac:dyDescent="0.25">
      <c r="A81" s="149"/>
      <c r="B81" s="149"/>
      <c r="C81" s="149"/>
      <c r="D81" s="149"/>
      <c r="E81" s="149"/>
      <c r="F81" s="52"/>
      <c r="G81" s="52"/>
      <c r="H81" s="52"/>
      <c r="I81" s="52"/>
      <c r="J81" s="149"/>
      <c r="K81" s="149"/>
      <c r="L81" s="149"/>
      <c r="M81" s="149"/>
      <c r="N81" s="149"/>
      <c r="O81" s="53"/>
    </row>
    <row r="82" spans="1:15" ht="12.75" customHeight="1" x14ac:dyDescent="0.2">
      <c r="A82" s="52" t="s">
        <v>27</v>
      </c>
      <c r="B82" s="52"/>
      <c r="C82" s="52"/>
      <c r="D82" s="52"/>
      <c r="E82" s="52"/>
      <c r="F82" s="52"/>
      <c r="G82" s="52"/>
      <c r="H82" s="52"/>
      <c r="I82" s="52"/>
      <c r="J82" s="52" t="s">
        <v>28</v>
      </c>
      <c r="K82" s="52"/>
      <c r="L82" s="52"/>
      <c r="M82" s="52"/>
      <c r="N82" s="52"/>
      <c r="O82" s="53"/>
    </row>
    <row r="83" spans="1:15" ht="12.75" customHeight="1" x14ac:dyDescent="0.2">
      <c r="A83" s="52"/>
      <c r="B83" s="52"/>
      <c r="C83" s="52"/>
      <c r="D83" s="52"/>
      <c r="E83" s="52"/>
      <c r="F83" s="52"/>
      <c r="G83" s="52"/>
      <c r="H83" s="52"/>
      <c r="I83" s="52"/>
      <c r="J83" s="52"/>
      <c r="K83" s="52"/>
      <c r="L83" s="52"/>
      <c r="M83" s="52"/>
      <c r="N83" s="52"/>
    </row>
  </sheetData>
  <sheetProtection algorithmName="SHA-512" hashValue="alTiNs4VIkO9sdPgTqopgxHsRwlMe9Mfqv8s8cJmuKtzdJJ//b3EG/lF1lCFwF6lUiN7WS/Kx7Du6n42infcSg==" saltValue="4lpjL0rHZAe5ALzbi3jFRQ=="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D11">
    <cfRule type="expression" dxfId="332" priority="48">
      <formula>$D$10&lt;$D$11</formula>
    </cfRule>
    <cfRule type="expression" dxfId="331" priority="49">
      <formula>$D$11&lt;$D$10</formula>
    </cfRule>
  </conditionalFormatting>
  <conditionalFormatting sqref="F11:G11">
    <cfRule type="expression" dxfId="330" priority="46">
      <formula>$F$11&lt;$F$10</formula>
    </cfRule>
    <cfRule type="expression" dxfId="329" priority="47">
      <formula>$F$10&lt;$F$11</formula>
    </cfRule>
  </conditionalFormatting>
  <conditionalFormatting sqref="H11:I11">
    <cfRule type="expression" dxfId="328" priority="44">
      <formula>$H$11&lt;$H$10</formula>
    </cfRule>
    <cfRule type="expression" dxfId="327" priority="45">
      <formula>$H$10&lt;$H$11</formula>
    </cfRule>
  </conditionalFormatting>
  <conditionalFormatting sqref="J11:K11">
    <cfRule type="expression" dxfId="326" priority="41">
      <formula>$J$11&lt;$J$10</formula>
    </cfRule>
    <cfRule type="expression" dxfId="325" priority="42">
      <formula>$J$10&lt;$J$11</formula>
    </cfRule>
  </conditionalFormatting>
  <conditionalFormatting sqref="L11:M11">
    <cfRule type="expression" dxfId="324" priority="39">
      <formula>$L$10&lt;$L$11</formula>
    </cfRule>
    <cfRule type="expression" dxfId="323" priority="40">
      <formula>$L$11&lt;$L$10</formula>
    </cfRule>
  </conditionalFormatting>
  <conditionalFormatting sqref="N11:O11">
    <cfRule type="expression" dxfId="322" priority="37">
      <formula>$N$11&lt;$N$10</formula>
    </cfRule>
    <cfRule type="expression" dxfId="321" priority="38">
      <formula>$N$10&lt;$N$11</formula>
    </cfRule>
  </conditionalFormatting>
  <conditionalFormatting sqref="P11:Q11">
    <cfRule type="expression" dxfId="320" priority="35">
      <formula>$P$10&lt;$P$11</formula>
    </cfRule>
    <cfRule type="expression" dxfId="319" priority="36">
      <formula>$P$11&lt;$P$10</formula>
    </cfRule>
  </conditionalFormatting>
  <conditionalFormatting sqref="R11:S11">
    <cfRule type="expression" dxfId="318" priority="33">
      <formula>$R$11&lt;$R$10</formula>
    </cfRule>
    <cfRule type="expression" dxfId="317" priority="34">
      <formula>$R$10&lt;$R$11</formula>
    </cfRule>
  </conditionalFormatting>
  <conditionalFormatting sqref="T11:U11">
    <cfRule type="expression" dxfId="316" priority="31">
      <formula>$T$10&lt;$T$11</formula>
    </cfRule>
    <cfRule type="expression" dxfId="315" priority="32">
      <formula>$T$11&lt;$T$10</formula>
    </cfRule>
  </conditionalFormatting>
  <conditionalFormatting sqref="V11:W11">
    <cfRule type="expression" dxfId="314" priority="29">
      <formula>$V$11&lt;$V$10</formula>
    </cfRule>
    <cfRule type="expression" dxfId="313" priority="30">
      <formula>$V$10&lt;$V$11</formula>
    </cfRule>
  </conditionalFormatting>
  <conditionalFormatting sqref="X11:Y11">
    <cfRule type="expression" dxfId="312" priority="27">
      <formula>$X$11&lt;$X$10</formula>
    </cfRule>
    <cfRule type="expression" dxfId="311" priority="28">
      <formula>$X$10&lt;$X$11</formula>
    </cfRule>
  </conditionalFormatting>
  <conditionalFormatting sqref="B11:C11">
    <cfRule type="expression" dxfId="310" priority="24">
      <formula>$B$11&gt;$B$10</formula>
    </cfRule>
    <cfRule type="expression" dxfId="309" priority="25">
      <formula>$B$11&lt;$B$10</formula>
    </cfRule>
  </conditionalFormatting>
  <conditionalFormatting sqref="B14:C14">
    <cfRule type="expression" dxfId="308" priority="13">
      <formula>$B$10&lt;$B$11</formula>
    </cfRule>
  </conditionalFormatting>
  <conditionalFormatting sqref="J10:K10">
    <cfRule type="expression" dxfId="307" priority="12">
      <formula>$J$10&lt;$J$11</formula>
    </cfRule>
  </conditionalFormatting>
  <conditionalFormatting sqref="L10:M10">
    <cfRule type="expression" dxfId="306" priority="11">
      <formula>$L$10&lt;$L$11</formula>
    </cfRule>
  </conditionalFormatting>
  <conditionalFormatting sqref="N10:O10">
    <cfRule type="expression" dxfId="305" priority="10">
      <formula>$N$10&lt;$N$11</formula>
    </cfRule>
  </conditionalFormatting>
  <conditionalFormatting sqref="P10:Q10">
    <cfRule type="expression" dxfId="304" priority="9">
      <formula>$P$10&lt;$P$11</formula>
    </cfRule>
  </conditionalFormatting>
  <conditionalFormatting sqref="R10:S10">
    <cfRule type="expression" dxfId="303" priority="8">
      <formula>$R$10&lt;$R$11</formula>
    </cfRule>
  </conditionalFormatting>
  <conditionalFormatting sqref="T10:U10">
    <cfRule type="expression" dxfId="302" priority="7">
      <formula>$T$10&lt;$T$11</formula>
    </cfRule>
  </conditionalFormatting>
  <conditionalFormatting sqref="V10:W10">
    <cfRule type="expression" dxfId="301" priority="6">
      <formula>$V$10&lt;$V$11</formula>
    </cfRule>
  </conditionalFormatting>
  <conditionalFormatting sqref="X10:Y10">
    <cfRule type="expression" dxfId="300" priority="5">
      <formula>$X$10&lt;$X$11</formula>
    </cfRule>
  </conditionalFormatting>
  <conditionalFormatting sqref="H10:I10">
    <cfRule type="expression" dxfId="299" priority="4">
      <formula>$H$10&lt;$H$11</formula>
    </cfRule>
  </conditionalFormatting>
  <conditionalFormatting sqref="D10:E10">
    <cfRule type="expression" dxfId="298" priority="3">
      <formula>$D$10&lt;$D$11</formula>
    </cfRule>
  </conditionalFormatting>
  <conditionalFormatting sqref="B10:C10">
    <cfRule type="expression" dxfId="297" priority="2">
      <formula>$B$10&lt;$B$11</formula>
    </cfRule>
  </conditionalFormatting>
  <conditionalFormatting sqref="F10:G10">
    <cfRule type="expression" dxfId="296" priority="1">
      <formula>$F$10&lt;$F$11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5">
    <tabColor theme="4" tint="0.39997558519241921"/>
    <pageSetUpPr fitToPage="1"/>
  </sheetPr>
  <dimension ref="A1:AG86"/>
  <sheetViews>
    <sheetView zoomScaleNormal="100" workbookViewId="0">
      <selection activeCell="A8" sqref="A8"/>
    </sheetView>
  </sheetViews>
  <sheetFormatPr baseColWidth="10" defaultColWidth="11.5703125" defaultRowHeight="12.75" x14ac:dyDescent="0.2"/>
  <cols>
    <col min="1" max="1" width="30.7109375" style="41" customWidth="1"/>
    <col min="2" max="32" width="5.7109375" style="41" customWidth="1"/>
    <col min="33" max="33" width="10.28515625" style="41" customWidth="1"/>
    <col min="34" max="16384" width="11.5703125" style="41"/>
  </cols>
  <sheetData>
    <row r="1" spans="1:27" s="23" customFormat="1" ht="12.75" customHeight="1" x14ac:dyDescent="0.2">
      <c r="A1" s="253" t="s">
        <v>23</v>
      </c>
      <c r="B1" s="202"/>
      <c r="C1" s="202"/>
      <c r="D1" s="202"/>
      <c r="E1" s="254"/>
    </row>
    <row r="2" spans="1:27" s="23" customFormat="1" ht="12.75" customHeight="1" x14ac:dyDescent="0.2"/>
    <row r="3" spans="1:27" s="23" customFormat="1" ht="12.75" customHeight="1" x14ac:dyDescent="0.2">
      <c r="A3" s="28" t="s">
        <v>22</v>
      </c>
      <c r="B3" s="279" t="str">
        <f>IF('Mitarbeiter;in A'!B3:V3="","",'Mitarbeiter;in A'!B3:V3)</f>
        <v/>
      </c>
      <c r="C3" s="280"/>
      <c r="D3" s="280"/>
      <c r="E3" s="280"/>
      <c r="F3" s="280"/>
      <c r="G3" s="280"/>
      <c r="H3" s="280"/>
      <c r="I3" s="280"/>
      <c r="J3" s="280"/>
      <c r="K3" s="280"/>
      <c r="L3" s="280"/>
      <c r="M3" s="280"/>
      <c r="N3" s="280"/>
      <c r="O3" s="280"/>
      <c r="P3" s="280"/>
      <c r="Q3" s="280"/>
      <c r="R3" s="280"/>
      <c r="S3" s="280"/>
      <c r="T3" s="280"/>
      <c r="U3" s="280"/>
      <c r="V3" s="281"/>
    </row>
    <row r="4" spans="1:27" s="23" customFormat="1" ht="12.75" customHeight="1" x14ac:dyDescent="0.2">
      <c r="A4" s="28" t="s">
        <v>37</v>
      </c>
      <c r="B4" s="271" t="str">
        <f>'Mitarbeiter;in A'!B4:C4</f>
        <v/>
      </c>
      <c r="C4" s="282"/>
    </row>
    <row r="5" spans="1:27" s="23" customFormat="1" ht="12.75" customHeight="1" x14ac:dyDescent="0.2"/>
    <row r="6" spans="1:27" s="23" customFormat="1" ht="12.75" customHeight="1" x14ac:dyDescent="0.2">
      <c r="A6" s="107" t="s">
        <v>13</v>
      </c>
      <c r="B6" s="278" t="str">
        <f>IF('Mitarbeiter;in A'!B6="","",'Mitarbeiter;in A'!B6)</f>
        <v/>
      </c>
      <c r="C6" s="278"/>
      <c r="I6" s="275" t="s">
        <v>14</v>
      </c>
      <c r="J6" s="275"/>
      <c r="K6" s="275"/>
      <c r="L6" s="275"/>
      <c r="M6" s="275"/>
      <c r="N6" s="275"/>
      <c r="O6" s="275"/>
      <c r="P6" s="22" t="str">
        <f>A8</f>
        <v>Mitarbeiter:in M</v>
      </c>
      <c r="T6" s="22" t="s">
        <v>21</v>
      </c>
    </row>
    <row r="7" spans="1:27" s="23" customFormat="1" ht="12.75" customHeight="1" x14ac:dyDescent="0.2">
      <c r="A7" s="142"/>
      <c r="B7" s="142"/>
      <c r="C7" s="142"/>
      <c r="D7" s="142"/>
      <c r="E7" s="142"/>
    </row>
    <row r="8" spans="1:27" s="23" customFormat="1" ht="12.75" customHeight="1" x14ac:dyDescent="0.2">
      <c r="A8" s="63" t="s">
        <v>55</v>
      </c>
      <c r="B8" s="242" t="s">
        <v>0</v>
      </c>
      <c r="C8" s="243"/>
      <c r="D8" s="242" t="s">
        <v>1</v>
      </c>
      <c r="E8" s="243"/>
      <c r="F8" s="242" t="s">
        <v>2</v>
      </c>
      <c r="G8" s="243"/>
      <c r="H8" s="242" t="s">
        <v>3</v>
      </c>
      <c r="I8" s="243"/>
      <c r="J8" s="242" t="s">
        <v>4</v>
      </c>
      <c r="K8" s="243"/>
      <c r="L8" s="242" t="s">
        <v>5</v>
      </c>
      <c r="M8" s="243"/>
      <c r="N8" s="242" t="s">
        <v>6</v>
      </c>
      <c r="O8" s="243"/>
      <c r="P8" s="242" t="s">
        <v>7</v>
      </c>
      <c r="Q8" s="243"/>
      <c r="R8" s="242" t="s">
        <v>8</v>
      </c>
      <c r="S8" s="243"/>
      <c r="T8" s="242" t="s">
        <v>9</v>
      </c>
      <c r="U8" s="243"/>
      <c r="V8" s="242" t="s">
        <v>10</v>
      </c>
      <c r="W8" s="243"/>
      <c r="X8" s="242" t="s">
        <v>11</v>
      </c>
      <c r="Y8" s="243"/>
      <c r="Z8" s="244" t="s">
        <v>24</v>
      </c>
      <c r="AA8" s="245"/>
    </row>
    <row r="9" spans="1:27" s="23" customFormat="1" ht="12.75" customHeight="1" x14ac:dyDescent="0.2">
      <c r="A9" s="135" t="s">
        <v>101</v>
      </c>
      <c r="B9" s="276">
        <f>$AG31</f>
        <v>0</v>
      </c>
      <c r="C9" s="277"/>
      <c r="D9" s="276">
        <f>$AG35</f>
        <v>0</v>
      </c>
      <c r="E9" s="277"/>
      <c r="F9" s="240">
        <f>$AG39</f>
        <v>0</v>
      </c>
      <c r="G9" s="241"/>
      <c r="H9" s="240">
        <f>$AG43</f>
        <v>0</v>
      </c>
      <c r="I9" s="241"/>
      <c r="J9" s="240">
        <f>$AG47</f>
        <v>0</v>
      </c>
      <c r="K9" s="241"/>
      <c r="L9" s="240">
        <f>$AG51</f>
        <v>0</v>
      </c>
      <c r="M9" s="241"/>
      <c r="N9" s="240">
        <f>$AG55</f>
        <v>0</v>
      </c>
      <c r="O9" s="241"/>
      <c r="P9" s="240">
        <f>$AG59</f>
        <v>0</v>
      </c>
      <c r="Q9" s="241"/>
      <c r="R9" s="240">
        <f>$AG63</f>
        <v>0</v>
      </c>
      <c r="S9" s="241"/>
      <c r="T9" s="240">
        <f>$AG67</f>
        <v>0</v>
      </c>
      <c r="U9" s="241"/>
      <c r="V9" s="240">
        <f>$AG71</f>
        <v>0</v>
      </c>
      <c r="W9" s="241"/>
      <c r="X9" s="240">
        <f>$AG75</f>
        <v>0</v>
      </c>
      <c r="Y9" s="241"/>
      <c r="Z9" s="246">
        <f>SUM(B9:Y9)</f>
        <v>0</v>
      </c>
      <c r="AA9" s="246"/>
    </row>
    <row r="10" spans="1:27" s="23" customFormat="1" ht="27.95" customHeight="1" x14ac:dyDescent="0.2">
      <c r="A10" s="82" t="s">
        <v>125</v>
      </c>
      <c r="B10" s="226">
        <v>0</v>
      </c>
      <c r="C10" s="226"/>
      <c r="D10" s="226">
        <v>0</v>
      </c>
      <c r="E10" s="226"/>
      <c r="F10" s="226">
        <v>0</v>
      </c>
      <c r="G10" s="226"/>
      <c r="H10" s="226">
        <v>0</v>
      </c>
      <c r="I10" s="226"/>
      <c r="J10" s="226">
        <v>0</v>
      </c>
      <c r="K10" s="226"/>
      <c r="L10" s="226">
        <v>0</v>
      </c>
      <c r="M10" s="226"/>
      <c r="N10" s="226">
        <v>0</v>
      </c>
      <c r="O10" s="226"/>
      <c r="P10" s="226">
        <v>0</v>
      </c>
      <c r="Q10" s="226"/>
      <c r="R10" s="226">
        <v>0</v>
      </c>
      <c r="S10" s="226"/>
      <c r="T10" s="226">
        <v>0</v>
      </c>
      <c r="U10" s="226"/>
      <c r="V10" s="226">
        <v>0</v>
      </c>
      <c r="W10" s="226"/>
      <c r="X10" s="226">
        <v>0</v>
      </c>
      <c r="Y10" s="226"/>
      <c r="Z10" s="227">
        <f>SUM(B10:Y10)</f>
        <v>0</v>
      </c>
      <c r="AA10" s="228"/>
    </row>
    <row r="11" spans="1:27" s="23" customFormat="1" ht="12.75" customHeight="1" x14ac:dyDescent="0.2">
      <c r="A11" s="82" t="s">
        <v>109</v>
      </c>
      <c r="B11" s="283">
        <f>$B$15*B9</f>
        <v>0</v>
      </c>
      <c r="C11" s="284"/>
      <c r="D11" s="283">
        <f>B15*D9</f>
        <v>0</v>
      </c>
      <c r="E11" s="284"/>
      <c r="F11" s="231">
        <f>B15*F9</f>
        <v>0</v>
      </c>
      <c r="G11" s="231"/>
      <c r="H11" s="231">
        <f>B15*H9</f>
        <v>0</v>
      </c>
      <c r="I11" s="231"/>
      <c r="J11" s="231">
        <f>B15*J9</f>
        <v>0</v>
      </c>
      <c r="K11" s="231"/>
      <c r="L11" s="231">
        <f>B15*L9</f>
        <v>0</v>
      </c>
      <c r="M11" s="231"/>
      <c r="N11" s="231">
        <f>B15*N9</f>
        <v>0</v>
      </c>
      <c r="O11" s="231"/>
      <c r="P11" s="231">
        <f>B15*P9</f>
        <v>0</v>
      </c>
      <c r="Q11" s="231"/>
      <c r="R11" s="231">
        <f>B15*R9</f>
        <v>0</v>
      </c>
      <c r="S11" s="231"/>
      <c r="T11" s="231">
        <f>B15*T9</f>
        <v>0</v>
      </c>
      <c r="U11" s="231"/>
      <c r="V11" s="231">
        <f>B15*V9</f>
        <v>0</v>
      </c>
      <c r="W11" s="231"/>
      <c r="X11" s="231">
        <f>B15*X9</f>
        <v>0</v>
      </c>
      <c r="Y11" s="231"/>
      <c r="Z11" s="232"/>
      <c r="AA11" s="232"/>
    </row>
    <row r="12" spans="1:27" s="23" customFormat="1" ht="12.75" customHeight="1" x14ac:dyDescent="0.2">
      <c r="A12" s="163"/>
      <c r="B12" s="165"/>
      <c r="C12" s="166"/>
      <c r="D12" s="114"/>
      <c r="E12" s="114"/>
      <c r="F12" s="111"/>
      <c r="G12" s="111"/>
      <c r="H12" s="111"/>
      <c r="I12" s="111"/>
      <c r="J12" s="111"/>
      <c r="K12" s="111"/>
      <c r="L12" s="111"/>
      <c r="M12" s="111"/>
      <c r="N12" s="111"/>
      <c r="O12" s="111"/>
      <c r="P12" s="111"/>
      <c r="Q12" s="111"/>
      <c r="R12" s="111"/>
      <c r="S12" s="111"/>
      <c r="T12" s="111"/>
      <c r="U12" s="111"/>
      <c r="V12" s="111"/>
      <c r="W12" s="111"/>
      <c r="X12" s="111"/>
      <c r="Y12" s="111"/>
      <c r="Z12" s="112"/>
      <c r="AA12" s="113"/>
    </row>
    <row r="13" spans="1:27" s="23" customFormat="1" ht="12.75" customHeight="1" x14ac:dyDescent="0.2">
      <c r="A13" s="57" t="s">
        <v>102</v>
      </c>
      <c r="B13" s="287">
        <f>R13</f>
        <v>0</v>
      </c>
      <c r="C13" s="288"/>
      <c r="D13" s="142"/>
      <c r="E13" s="142"/>
      <c r="G13" s="114" t="s">
        <v>30</v>
      </c>
      <c r="J13" s="111"/>
      <c r="K13" s="111"/>
      <c r="L13" s="111"/>
      <c r="M13" s="111"/>
      <c r="N13" s="111"/>
      <c r="O13" s="111"/>
      <c r="P13" s="111"/>
      <c r="Q13" s="111"/>
      <c r="R13" s="237">
        <v>0</v>
      </c>
      <c r="S13" s="238"/>
      <c r="T13" s="115"/>
      <c r="U13" s="111"/>
      <c r="V13" s="111"/>
      <c r="W13" s="111"/>
      <c r="X13" s="111"/>
    </row>
    <row r="14" spans="1:27" s="23" customFormat="1" ht="27.95" customHeight="1" x14ac:dyDescent="0.2">
      <c r="A14" s="57" t="s">
        <v>100</v>
      </c>
      <c r="B14" s="285">
        <v>0</v>
      </c>
      <c r="C14" s="286"/>
      <c r="D14" s="142"/>
      <c r="E14" s="142"/>
      <c r="H14" s="116"/>
    </row>
    <row r="15" spans="1:27" s="23" customFormat="1" ht="12.75" customHeight="1" x14ac:dyDescent="0.2">
      <c r="A15" s="57" t="s">
        <v>12</v>
      </c>
      <c r="B15" s="264">
        <f>IF(B14,B14/B13,0)</f>
        <v>0</v>
      </c>
      <c r="C15" s="265"/>
      <c r="D15" s="142"/>
      <c r="E15" s="142"/>
    </row>
    <row r="16" spans="1:27" s="23" customFormat="1" ht="27.95" customHeight="1" x14ac:dyDescent="0.2">
      <c r="A16" s="83" t="s">
        <v>128</v>
      </c>
      <c r="B16" s="249">
        <f>SUM(MIN(B10,B11),MIN(D10,D11),MIN(F10,F11),MIN(H10,H11),MIN(J10,J11),MIN(L10,L11),MIN(N10,N11),MIN(P10,P11),MIN(R10,R11),MIN(T10,T11),MIN(V10,V11),MIN(X10,X11))</f>
        <v>0</v>
      </c>
      <c r="C16" s="250"/>
      <c r="D16" s="142"/>
      <c r="E16" s="142"/>
      <c r="G16" s="247" t="s">
        <v>129</v>
      </c>
      <c r="H16" s="198"/>
      <c r="I16" s="198"/>
      <c r="J16" s="198"/>
      <c r="K16" s="198"/>
      <c r="L16" s="198"/>
      <c r="M16" s="198"/>
      <c r="N16" s="198"/>
      <c r="O16" s="198"/>
      <c r="P16" s="198"/>
      <c r="Q16" s="198"/>
      <c r="R16" s="198"/>
      <c r="S16" s="223"/>
      <c r="T16" s="190"/>
    </row>
    <row r="17" spans="1:33" s="23" customFormat="1" ht="12.75" customHeight="1" thickBot="1" x14ac:dyDescent="0.25">
      <c r="A17" s="189" t="s">
        <v>110</v>
      </c>
      <c r="B17" s="224">
        <f>IF(B15*Z9&gt;B14,B14,B15*Z9)</f>
        <v>0</v>
      </c>
      <c r="C17" s="225"/>
      <c r="D17" s="142"/>
      <c r="E17" s="142"/>
      <c r="G17" s="117"/>
    </row>
    <row r="18" spans="1:33" s="23" customFormat="1" ht="12.75" customHeight="1" x14ac:dyDescent="0.2">
      <c r="A18" s="161"/>
      <c r="B18" s="162"/>
      <c r="C18" s="162"/>
      <c r="D18" s="142"/>
      <c r="E18" s="142"/>
    </row>
    <row r="19" spans="1:33" s="23" customFormat="1" ht="12.75" customHeight="1" x14ac:dyDescent="0.2">
      <c r="A19" s="119" t="s">
        <v>63</v>
      </c>
      <c r="B19" s="122"/>
      <c r="C19" s="122"/>
      <c r="D19" s="142"/>
      <c r="E19" s="142"/>
    </row>
    <row r="20" spans="1:33" s="23" customFormat="1" ht="12.75" customHeight="1" x14ac:dyDescent="0.2">
      <c r="A20" s="121" t="s">
        <v>126</v>
      </c>
      <c r="B20" s="120"/>
      <c r="C20" s="122"/>
    </row>
    <row r="21" spans="1:33" s="23" customFormat="1" ht="25.5" customHeight="1" x14ac:dyDescent="0.2">
      <c r="A21" s="248" t="s">
        <v>127</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row>
    <row r="22" spans="1:33" s="23" customFormat="1" ht="12.75" customHeight="1" thickBot="1" x14ac:dyDescent="0.25">
      <c r="A22" s="121"/>
      <c r="B22" s="120"/>
      <c r="C22" s="120"/>
    </row>
    <row r="23" spans="1:33" s="23" customFormat="1" ht="12.75" customHeight="1" thickBot="1" x14ac:dyDescent="0.25">
      <c r="A23" s="123" t="s">
        <v>36</v>
      </c>
      <c r="B23" s="124"/>
      <c r="C23" s="124"/>
      <c r="D23" s="125"/>
      <c r="E23" s="125"/>
      <c r="F23" s="125"/>
      <c r="G23" s="125"/>
      <c r="H23" s="125"/>
      <c r="I23" s="125"/>
      <c r="J23" s="125"/>
      <c r="K23" s="125"/>
      <c r="L23" s="125"/>
      <c r="M23" s="125"/>
      <c r="N23" s="126" t="s">
        <v>38</v>
      </c>
      <c r="O23" s="145"/>
      <c r="P23" s="127"/>
      <c r="Q23" s="126" t="s">
        <v>39</v>
      </c>
      <c r="R23" s="145"/>
      <c r="S23" s="125"/>
      <c r="T23" s="125"/>
    </row>
    <row r="24" spans="1:33" s="23" customFormat="1" ht="12.75" customHeight="1" x14ac:dyDescent="0.2">
      <c r="A24" s="123"/>
      <c r="B24" s="124"/>
      <c r="C24" s="124"/>
      <c r="D24" s="125"/>
      <c r="E24" s="125"/>
      <c r="F24" s="125"/>
      <c r="G24" s="125"/>
      <c r="H24" s="125"/>
      <c r="I24" s="125"/>
      <c r="J24" s="125"/>
      <c r="K24" s="125"/>
      <c r="L24" s="125"/>
      <c r="M24" s="125"/>
      <c r="N24" s="125"/>
      <c r="O24" s="125"/>
      <c r="P24" s="125"/>
      <c r="Q24" s="125"/>
      <c r="R24" s="125"/>
      <c r="S24" s="125"/>
      <c r="T24" s="125"/>
    </row>
    <row r="25" spans="1:33" s="23" customFormat="1" ht="12.75" customHeight="1" thickBot="1" x14ac:dyDescent="0.25">
      <c r="A25" s="147"/>
      <c r="B25" s="148"/>
      <c r="C25" s="148"/>
      <c r="D25" s="125"/>
      <c r="E25" s="125"/>
      <c r="F25" s="146"/>
      <c r="G25" s="147"/>
      <c r="H25" s="147"/>
      <c r="I25" s="147"/>
      <c r="J25" s="147"/>
      <c r="K25" s="147"/>
      <c r="L25" s="128"/>
      <c r="M25" s="128"/>
      <c r="N25" s="125"/>
      <c r="O25" s="146"/>
      <c r="P25" s="147"/>
      <c r="Q25" s="147"/>
      <c r="R25" s="147"/>
      <c r="S25" s="147"/>
      <c r="T25" s="147"/>
    </row>
    <row r="26" spans="1:33" s="23" customFormat="1" ht="12.75" customHeight="1" x14ac:dyDescent="0.2">
      <c r="A26" s="128" t="s">
        <v>17</v>
      </c>
      <c r="B26" s="129"/>
      <c r="C26" s="129"/>
      <c r="D26" s="125"/>
      <c r="E26" s="125"/>
      <c r="F26" s="125"/>
      <c r="G26" s="125" t="s">
        <v>27</v>
      </c>
      <c r="H26" s="125"/>
      <c r="I26" s="125"/>
      <c r="J26" s="125"/>
      <c r="K26" s="125"/>
      <c r="L26" s="125"/>
      <c r="M26" s="125"/>
      <c r="N26" s="125"/>
      <c r="O26" s="125"/>
      <c r="P26" s="125" t="s">
        <v>28</v>
      </c>
      <c r="Q26" s="125"/>
      <c r="R26" s="125"/>
      <c r="S26" s="125"/>
      <c r="T26" s="125"/>
    </row>
    <row r="27" spans="1:33" s="23" customFormat="1" ht="12.75" customHeight="1" x14ac:dyDescent="0.2">
      <c r="A27" s="128"/>
      <c r="B27" s="129"/>
      <c r="C27" s="129"/>
      <c r="D27" s="125"/>
      <c r="E27" s="125"/>
      <c r="F27" s="125"/>
      <c r="G27" s="125"/>
      <c r="H27" s="125"/>
      <c r="I27" s="125"/>
      <c r="J27" s="125"/>
      <c r="K27" s="125"/>
      <c r="L27" s="125"/>
      <c r="M27" s="125"/>
      <c r="N27" s="125"/>
      <c r="O27" s="125"/>
      <c r="P27" s="125"/>
      <c r="Q27" s="125"/>
      <c r="R27" s="125"/>
      <c r="S27" s="125"/>
      <c r="T27" s="125"/>
    </row>
    <row r="28" spans="1:33" s="23" customFormat="1" ht="12.75" customHeight="1" x14ac:dyDescent="0.25">
      <c r="A28" s="130"/>
      <c r="B28" s="130"/>
      <c r="C28" s="130"/>
      <c r="D28" s="130"/>
      <c r="E28" s="130"/>
      <c r="F28" s="131"/>
      <c r="G28" s="131"/>
      <c r="H28" s="131"/>
      <c r="I28" s="131"/>
      <c r="J28" s="132" t="s">
        <v>33</v>
      </c>
      <c r="K28" s="130"/>
      <c r="L28" s="130"/>
      <c r="M28" s="130"/>
      <c r="N28" s="130"/>
    </row>
    <row r="29" spans="1:33" ht="12.75" customHeight="1" x14ac:dyDescent="0.2">
      <c r="B29" s="52"/>
      <c r="C29" s="52"/>
      <c r="D29" s="52"/>
      <c r="E29" s="52"/>
      <c r="F29" s="52"/>
      <c r="G29" s="52"/>
      <c r="H29" s="52"/>
      <c r="I29" s="52"/>
      <c r="K29" s="52"/>
      <c r="L29" s="52"/>
      <c r="M29" s="52"/>
      <c r="N29" s="52"/>
    </row>
    <row r="30" spans="1:33" ht="12.75" customHeight="1" x14ac:dyDescent="0.2">
      <c r="A30" s="45" t="s">
        <v>0</v>
      </c>
      <c r="B30" s="45">
        <v>1</v>
      </c>
      <c r="C30" s="45">
        <v>2</v>
      </c>
      <c r="D30" s="45">
        <v>3</v>
      </c>
      <c r="E30" s="45">
        <v>4</v>
      </c>
      <c r="F30" s="45">
        <v>5</v>
      </c>
      <c r="G30" s="45">
        <v>6</v>
      </c>
      <c r="H30" s="45">
        <v>7</v>
      </c>
      <c r="I30" s="45">
        <v>8</v>
      </c>
      <c r="J30" s="45">
        <v>9</v>
      </c>
      <c r="K30" s="45">
        <v>10</v>
      </c>
      <c r="L30" s="45">
        <v>11</v>
      </c>
      <c r="M30" s="45">
        <v>12</v>
      </c>
      <c r="N30" s="45">
        <v>13</v>
      </c>
      <c r="O30" s="45">
        <v>14</v>
      </c>
      <c r="P30" s="45">
        <v>15</v>
      </c>
      <c r="Q30" s="45">
        <v>16</v>
      </c>
      <c r="R30" s="45">
        <v>17</v>
      </c>
      <c r="S30" s="45">
        <v>18</v>
      </c>
      <c r="T30" s="45">
        <v>19</v>
      </c>
      <c r="U30" s="45">
        <v>20</v>
      </c>
      <c r="V30" s="45">
        <v>21</v>
      </c>
      <c r="W30" s="45">
        <v>22</v>
      </c>
      <c r="X30" s="45">
        <v>23</v>
      </c>
      <c r="Y30" s="45">
        <v>24</v>
      </c>
      <c r="Z30" s="45">
        <v>25</v>
      </c>
      <c r="AA30" s="45">
        <v>26</v>
      </c>
      <c r="AB30" s="45">
        <v>27</v>
      </c>
      <c r="AC30" s="45">
        <v>28</v>
      </c>
      <c r="AD30" s="45">
        <v>29</v>
      </c>
      <c r="AE30" s="45">
        <v>30</v>
      </c>
      <c r="AF30" s="45">
        <v>31</v>
      </c>
      <c r="AG30" s="48" t="s">
        <v>25</v>
      </c>
    </row>
    <row r="31" spans="1:33" ht="12.75" customHeight="1" x14ac:dyDescent="0.2">
      <c r="A31" s="31" t="s">
        <v>31</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3">
        <f>SUM(B31:AF31)</f>
        <v>0</v>
      </c>
    </row>
    <row r="32" spans="1:33" ht="12.75" customHeight="1" x14ac:dyDescent="0.2"/>
    <row r="33" spans="1:33" ht="12.75" customHeight="1" x14ac:dyDescent="0.2">
      <c r="A33" s="40"/>
      <c r="B33" s="40"/>
      <c r="C33" s="40"/>
      <c r="D33" s="40"/>
      <c r="E33" s="40"/>
      <c r="F33" s="40"/>
      <c r="G33" s="40"/>
      <c r="H33" s="40"/>
      <c r="I33" s="40"/>
      <c r="J33" s="40"/>
      <c r="K33" s="40"/>
      <c r="L33" s="40"/>
      <c r="M33" s="40"/>
      <c r="N33" s="40"/>
      <c r="O33" s="40"/>
      <c r="P33" s="40"/>
      <c r="Q33" s="40"/>
      <c r="R33" s="40"/>
      <c r="S33" s="36"/>
      <c r="T33" s="40"/>
      <c r="U33" s="40"/>
      <c r="V33" s="40"/>
      <c r="W33" s="40"/>
      <c r="X33" s="40"/>
      <c r="Y33" s="40"/>
      <c r="Z33" s="40"/>
      <c r="AA33" s="40"/>
      <c r="AB33" s="40"/>
      <c r="AC33" s="40"/>
      <c r="AD33" s="40"/>
      <c r="AE33" s="40"/>
      <c r="AF33" s="40"/>
      <c r="AG33" s="40"/>
    </row>
    <row r="34" spans="1:33" ht="12.75" customHeight="1" x14ac:dyDescent="0.2">
      <c r="A34" s="45" t="s">
        <v>1</v>
      </c>
      <c r="B34" s="45">
        <v>1</v>
      </c>
      <c r="C34" s="45">
        <v>2</v>
      </c>
      <c r="D34" s="45">
        <v>3</v>
      </c>
      <c r="E34" s="45">
        <v>4</v>
      </c>
      <c r="F34" s="45">
        <v>5</v>
      </c>
      <c r="G34" s="45">
        <v>6</v>
      </c>
      <c r="H34" s="45">
        <v>7</v>
      </c>
      <c r="I34" s="45">
        <v>8</v>
      </c>
      <c r="J34" s="45">
        <v>9</v>
      </c>
      <c r="K34" s="45">
        <v>10</v>
      </c>
      <c r="L34" s="45">
        <v>11</v>
      </c>
      <c r="M34" s="45">
        <v>12</v>
      </c>
      <c r="N34" s="45">
        <v>13</v>
      </c>
      <c r="O34" s="45">
        <v>14</v>
      </c>
      <c r="P34" s="45">
        <v>15</v>
      </c>
      <c r="Q34" s="45">
        <v>16</v>
      </c>
      <c r="R34" s="45">
        <v>17</v>
      </c>
      <c r="S34" s="45">
        <v>18</v>
      </c>
      <c r="T34" s="45">
        <v>19</v>
      </c>
      <c r="U34" s="45">
        <v>20</v>
      </c>
      <c r="V34" s="45">
        <v>21</v>
      </c>
      <c r="W34" s="45">
        <v>22</v>
      </c>
      <c r="X34" s="45">
        <v>23</v>
      </c>
      <c r="Y34" s="45">
        <v>24</v>
      </c>
      <c r="Z34" s="45">
        <v>25</v>
      </c>
      <c r="AA34" s="45">
        <v>26</v>
      </c>
      <c r="AB34" s="45">
        <v>27</v>
      </c>
      <c r="AC34" s="45">
        <v>28</v>
      </c>
      <c r="AD34" s="45">
        <v>29</v>
      </c>
      <c r="AE34" s="45">
        <v>30</v>
      </c>
      <c r="AF34" s="45">
        <v>31</v>
      </c>
      <c r="AG34" s="48" t="s">
        <v>25</v>
      </c>
    </row>
    <row r="35" spans="1:33" ht="12.75" customHeight="1" x14ac:dyDescent="0.2">
      <c r="A35" s="31" t="s">
        <v>31</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3"/>
      <c r="AF35" s="43"/>
      <c r="AG35" s="43">
        <f>SUM(B35:AF35)</f>
        <v>0</v>
      </c>
    </row>
    <row r="36" spans="1:33" ht="12.75" customHeight="1" x14ac:dyDescent="0.2"/>
    <row r="37" spans="1:33" ht="12.75" customHeight="1"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54"/>
    </row>
    <row r="38" spans="1:33" ht="12.75" customHeight="1" x14ac:dyDescent="0.2">
      <c r="A38" s="45" t="s">
        <v>2</v>
      </c>
      <c r="B38" s="45">
        <v>1</v>
      </c>
      <c r="C38" s="45">
        <v>2</v>
      </c>
      <c r="D38" s="45">
        <v>3</v>
      </c>
      <c r="E38" s="45">
        <v>4</v>
      </c>
      <c r="F38" s="45">
        <v>5</v>
      </c>
      <c r="G38" s="45">
        <v>6</v>
      </c>
      <c r="H38" s="45">
        <v>7</v>
      </c>
      <c r="I38" s="45">
        <v>8</v>
      </c>
      <c r="J38" s="45">
        <v>9</v>
      </c>
      <c r="K38" s="45">
        <v>10</v>
      </c>
      <c r="L38" s="45">
        <v>11</v>
      </c>
      <c r="M38" s="45">
        <v>12</v>
      </c>
      <c r="N38" s="45">
        <v>13</v>
      </c>
      <c r="O38" s="45">
        <v>14</v>
      </c>
      <c r="P38" s="45">
        <v>15</v>
      </c>
      <c r="Q38" s="45">
        <v>16</v>
      </c>
      <c r="R38" s="45">
        <v>17</v>
      </c>
      <c r="S38" s="45">
        <v>18</v>
      </c>
      <c r="T38" s="45">
        <v>19</v>
      </c>
      <c r="U38" s="45">
        <v>20</v>
      </c>
      <c r="V38" s="45">
        <v>21</v>
      </c>
      <c r="W38" s="45">
        <v>22</v>
      </c>
      <c r="X38" s="45">
        <v>23</v>
      </c>
      <c r="Y38" s="45">
        <v>24</v>
      </c>
      <c r="Z38" s="45">
        <v>25</v>
      </c>
      <c r="AA38" s="45">
        <v>26</v>
      </c>
      <c r="AB38" s="45">
        <v>27</v>
      </c>
      <c r="AC38" s="45">
        <v>28</v>
      </c>
      <c r="AD38" s="45">
        <v>29</v>
      </c>
      <c r="AE38" s="45">
        <v>30</v>
      </c>
      <c r="AF38" s="45">
        <v>31</v>
      </c>
      <c r="AG38" s="48" t="s">
        <v>25</v>
      </c>
    </row>
    <row r="39" spans="1:33" ht="12.75" customHeight="1" x14ac:dyDescent="0.2">
      <c r="A39" s="31" t="s">
        <v>31</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3">
        <f t="shared" ref="AG39" si="0">SUM(B39:AF39)</f>
        <v>0</v>
      </c>
    </row>
    <row r="40" spans="1:33" ht="12.75" customHeight="1" x14ac:dyDescent="0.2"/>
    <row r="41" spans="1:33" ht="12.75" customHeight="1" x14ac:dyDescent="0.2">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5"/>
      <c r="AG41" s="35"/>
    </row>
    <row r="42" spans="1:33" ht="12.75" customHeight="1" x14ac:dyDescent="0.2">
      <c r="A42" s="45" t="s">
        <v>3</v>
      </c>
      <c r="B42" s="45">
        <v>1</v>
      </c>
      <c r="C42" s="45">
        <v>2</v>
      </c>
      <c r="D42" s="45">
        <v>3</v>
      </c>
      <c r="E42" s="45">
        <v>4</v>
      </c>
      <c r="F42" s="45">
        <v>5</v>
      </c>
      <c r="G42" s="45">
        <v>6</v>
      </c>
      <c r="H42" s="45">
        <v>7</v>
      </c>
      <c r="I42" s="45">
        <v>8</v>
      </c>
      <c r="J42" s="45">
        <v>9</v>
      </c>
      <c r="K42" s="45">
        <v>10</v>
      </c>
      <c r="L42" s="45">
        <v>11</v>
      </c>
      <c r="M42" s="45">
        <v>12</v>
      </c>
      <c r="N42" s="45">
        <v>13</v>
      </c>
      <c r="O42" s="45">
        <v>14</v>
      </c>
      <c r="P42" s="45">
        <v>15</v>
      </c>
      <c r="Q42" s="45">
        <v>16</v>
      </c>
      <c r="R42" s="45">
        <v>17</v>
      </c>
      <c r="S42" s="45">
        <v>18</v>
      </c>
      <c r="T42" s="45">
        <v>19</v>
      </c>
      <c r="U42" s="45">
        <v>20</v>
      </c>
      <c r="V42" s="45">
        <v>21</v>
      </c>
      <c r="W42" s="45">
        <v>22</v>
      </c>
      <c r="X42" s="45">
        <v>23</v>
      </c>
      <c r="Y42" s="45">
        <v>24</v>
      </c>
      <c r="Z42" s="45">
        <v>25</v>
      </c>
      <c r="AA42" s="45">
        <v>26</v>
      </c>
      <c r="AB42" s="45">
        <v>27</v>
      </c>
      <c r="AC42" s="45">
        <v>28</v>
      </c>
      <c r="AD42" s="45">
        <v>29</v>
      </c>
      <c r="AE42" s="45">
        <v>30</v>
      </c>
      <c r="AF42" s="45">
        <v>31</v>
      </c>
      <c r="AG42" s="48" t="s">
        <v>25</v>
      </c>
    </row>
    <row r="43" spans="1:33" ht="12.75" customHeight="1" x14ac:dyDescent="0.2">
      <c r="A43" s="31" t="s">
        <v>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3"/>
      <c r="AG43" s="43">
        <f t="shared" ref="AG43" si="1">SUM(B43:AF43)</f>
        <v>0</v>
      </c>
    </row>
    <row r="44" spans="1:33" ht="12.75" customHeight="1" x14ac:dyDescent="0.2"/>
    <row r="45" spans="1:33" ht="12.75" customHeight="1" x14ac:dyDescent="0.2">
      <c r="A45" s="33"/>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5"/>
      <c r="AG45" s="35"/>
    </row>
    <row r="46" spans="1:33" ht="12.75" customHeight="1" x14ac:dyDescent="0.2">
      <c r="A46" s="45" t="s">
        <v>4</v>
      </c>
      <c r="B46" s="45">
        <v>1</v>
      </c>
      <c r="C46" s="45">
        <v>2</v>
      </c>
      <c r="D46" s="45">
        <v>3</v>
      </c>
      <c r="E46" s="45">
        <v>4</v>
      </c>
      <c r="F46" s="45">
        <v>5</v>
      </c>
      <c r="G46" s="45">
        <v>6</v>
      </c>
      <c r="H46" s="45">
        <v>7</v>
      </c>
      <c r="I46" s="45">
        <v>8</v>
      </c>
      <c r="J46" s="45">
        <v>9</v>
      </c>
      <c r="K46" s="45">
        <v>10</v>
      </c>
      <c r="L46" s="45">
        <v>11</v>
      </c>
      <c r="M46" s="45">
        <v>12</v>
      </c>
      <c r="N46" s="45">
        <v>13</v>
      </c>
      <c r="O46" s="45">
        <v>14</v>
      </c>
      <c r="P46" s="45">
        <v>15</v>
      </c>
      <c r="Q46" s="45">
        <v>16</v>
      </c>
      <c r="R46" s="45">
        <v>17</v>
      </c>
      <c r="S46" s="45">
        <v>18</v>
      </c>
      <c r="T46" s="45">
        <v>19</v>
      </c>
      <c r="U46" s="45">
        <v>20</v>
      </c>
      <c r="V46" s="45">
        <v>21</v>
      </c>
      <c r="W46" s="45">
        <v>22</v>
      </c>
      <c r="X46" s="45">
        <v>23</v>
      </c>
      <c r="Y46" s="45">
        <v>24</v>
      </c>
      <c r="Z46" s="45">
        <v>25</v>
      </c>
      <c r="AA46" s="45">
        <v>26</v>
      </c>
      <c r="AB46" s="45">
        <v>27</v>
      </c>
      <c r="AC46" s="45">
        <v>28</v>
      </c>
      <c r="AD46" s="45">
        <v>29</v>
      </c>
      <c r="AE46" s="45">
        <v>30</v>
      </c>
      <c r="AF46" s="45">
        <v>31</v>
      </c>
      <c r="AG46" s="48" t="s">
        <v>25</v>
      </c>
    </row>
    <row r="47" spans="1:33" ht="12.75" customHeight="1" x14ac:dyDescent="0.2">
      <c r="A47" s="31" t="s">
        <v>32</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3">
        <f t="shared" ref="AG47" si="2">SUM(B47:AF47)</f>
        <v>0</v>
      </c>
    </row>
    <row r="48" spans="1:33" ht="12.75" customHeight="1" x14ac:dyDescent="0.2"/>
    <row r="49" spans="1:33" ht="12.75" customHeight="1" x14ac:dyDescent="0.2">
      <c r="A49" s="33"/>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5"/>
    </row>
    <row r="50" spans="1:33" ht="12.75" customHeight="1" x14ac:dyDescent="0.2">
      <c r="A50" s="45" t="s">
        <v>5</v>
      </c>
      <c r="B50" s="45">
        <v>1</v>
      </c>
      <c r="C50" s="45">
        <v>2</v>
      </c>
      <c r="D50" s="45">
        <v>3</v>
      </c>
      <c r="E50" s="45">
        <v>4</v>
      </c>
      <c r="F50" s="45">
        <v>5</v>
      </c>
      <c r="G50" s="45">
        <v>6</v>
      </c>
      <c r="H50" s="45">
        <v>7</v>
      </c>
      <c r="I50" s="45">
        <v>8</v>
      </c>
      <c r="J50" s="45">
        <v>9</v>
      </c>
      <c r="K50" s="45">
        <v>10</v>
      </c>
      <c r="L50" s="45">
        <v>11</v>
      </c>
      <c r="M50" s="45">
        <v>12</v>
      </c>
      <c r="N50" s="45">
        <v>13</v>
      </c>
      <c r="O50" s="45">
        <v>14</v>
      </c>
      <c r="P50" s="45">
        <v>15</v>
      </c>
      <c r="Q50" s="45">
        <v>16</v>
      </c>
      <c r="R50" s="45">
        <v>17</v>
      </c>
      <c r="S50" s="45">
        <v>18</v>
      </c>
      <c r="T50" s="45">
        <v>19</v>
      </c>
      <c r="U50" s="45">
        <v>20</v>
      </c>
      <c r="V50" s="45">
        <v>21</v>
      </c>
      <c r="W50" s="45">
        <v>22</v>
      </c>
      <c r="X50" s="45">
        <v>23</v>
      </c>
      <c r="Y50" s="45">
        <v>24</v>
      </c>
      <c r="Z50" s="45">
        <v>25</v>
      </c>
      <c r="AA50" s="45">
        <v>26</v>
      </c>
      <c r="AB50" s="45">
        <v>27</v>
      </c>
      <c r="AC50" s="45">
        <v>28</v>
      </c>
      <c r="AD50" s="45">
        <v>29</v>
      </c>
      <c r="AE50" s="45">
        <v>30</v>
      </c>
      <c r="AF50" s="45">
        <v>31</v>
      </c>
      <c r="AG50" s="48" t="s">
        <v>25</v>
      </c>
    </row>
    <row r="51" spans="1:33" ht="12.75" customHeight="1" x14ac:dyDescent="0.2">
      <c r="A51" s="31" t="s">
        <v>31</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3"/>
      <c r="AG51" s="43">
        <f t="shared" ref="AG51" si="3">SUM(B51:AF51)</f>
        <v>0</v>
      </c>
    </row>
    <row r="52" spans="1:33" ht="12.75" customHeight="1" x14ac:dyDescent="0.2"/>
    <row r="53" spans="1:33" ht="12.75" customHeight="1" x14ac:dyDescent="0.2">
      <c r="A53" s="33"/>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5"/>
    </row>
    <row r="54" spans="1:33" ht="12.75" customHeight="1" x14ac:dyDescent="0.2">
      <c r="A54" s="45" t="s">
        <v>6</v>
      </c>
      <c r="B54" s="45">
        <v>1</v>
      </c>
      <c r="C54" s="45">
        <v>2</v>
      </c>
      <c r="D54" s="45">
        <v>3</v>
      </c>
      <c r="E54" s="45">
        <v>4</v>
      </c>
      <c r="F54" s="45">
        <v>5</v>
      </c>
      <c r="G54" s="45">
        <v>6</v>
      </c>
      <c r="H54" s="45">
        <v>7</v>
      </c>
      <c r="I54" s="45">
        <v>8</v>
      </c>
      <c r="J54" s="45">
        <v>9</v>
      </c>
      <c r="K54" s="45">
        <v>10</v>
      </c>
      <c r="L54" s="45">
        <v>11</v>
      </c>
      <c r="M54" s="45">
        <v>12</v>
      </c>
      <c r="N54" s="45">
        <v>13</v>
      </c>
      <c r="O54" s="45">
        <v>14</v>
      </c>
      <c r="P54" s="45">
        <v>15</v>
      </c>
      <c r="Q54" s="45">
        <v>16</v>
      </c>
      <c r="R54" s="45">
        <v>17</v>
      </c>
      <c r="S54" s="45">
        <v>18</v>
      </c>
      <c r="T54" s="45">
        <v>19</v>
      </c>
      <c r="U54" s="45">
        <v>20</v>
      </c>
      <c r="V54" s="45">
        <v>21</v>
      </c>
      <c r="W54" s="45">
        <v>22</v>
      </c>
      <c r="X54" s="45">
        <v>23</v>
      </c>
      <c r="Y54" s="45">
        <v>24</v>
      </c>
      <c r="Z54" s="45">
        <v>25</v>
      </c>
      <c r="AA54" s="45">
        <v>26</v>
      </c>
      <c r="AB54" s="45">
        <v>27</v>
      </c>
      <c r="AC54" s="45">
        <v>28</v>
      </c>
      <c r="AD54" s="45">
        <v>29</v>
      </c>
      <c r="AE54" s="45">
        <v>30</v>
      </c>
      <c r="AF54" s="45">
        <v>31</v>
      </c>
      <c r="AG54" s="48" t="s">
        <v>25</v>
      </c>
    </row>
    <row r="55" spans="1:33" ht="12.75" customHeight="1" x14ac:dyDescent="0.2">
      <c r="A55" s="31" t="s">
        <v>31</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3">
        <f t="shared" ref="AG55" si="4">SUM(B55:AF55)</f>
        <v>0</v>
      </c>
    </row>
    <row r="56" spans="1:33" ht="12.75" customHeight="1" x14ac:dyDescent="0.2">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row>
    <row r="57" spans="1:33" ht="12.75" customHeight="1" x14ac:dyDescent="0.2">
      <c r="A57" s="33"/>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7"/>
    </row>
    <row r="58" spans="1:33" ht="12.75" customHeight="1" x14ac:dyDescent="0.2">
      <c r="A58" s="45" t="s">
        <v>7</v>
      </c>
      <c r="B58" s="45">
        <v>1</v>
      </c>
      <c r="C58" s="45">
        <v>2</v>
      </c>
      <c r="D58" s="45">
        <v>3</v>
      </c>
      <c r="E58" s="45">
        <v>4</v>
      </c>
      <c r="F58" s="45">
        <v>5</v>
      </c>
      <c r="G58" s="45">
        <v>6</v>
      </c>
      <c r="H58" s="45">
        <v>7</v>
      </c>
      <c r="I58" s="45">
        <v>8</v>
      </c>
      <c r="J58" s="45">
        <v>9</v>
      </c>
      <c r="K58" s="45">
        <v>10</v>
      </c>
      <c r="L58" s="45">
        <v>11</v>
      </c>
      <c r="M58" s="45">
        <v>12</v>
      </c>
      <c r="N58" s="45">
        <v>13</v>
      </c>
      <c r="O58" s="45">
        <v>14</v>
      </c>
      <c r="P58" s="45">
        <v>15</v>
      </c>
      <c r="Q58" s="45">
        <v>16</v>
      </c>
      <c r="R58" s="45">
        <v>17</v>
      </c>
      <c r="S58" s="45">
        <v>18</v>
      </c>
      <c r="T58" s="45">
        <v>19</v>
      </c>
      <c r="U58" s="45">
        <v>20</v>
      </c>
      <c r="V58" s="45">
        <v>21</v>
      </c>
      <c r="W58" s="45">
        <v>22</v>
      </c>
      <c r="X58" s="45">
        <v>23</v>
      </c>
      <c r="Y58" s="45">
        <v>24</v>
      </c>
      <c r="Z58" s="45">
        <v>25</v>
      </c>
      <c r="AA58" s="45">
        <v>26</v>
      </c>
      <c r="AB58" s="45">
        <v>27</v>
      </c>
      <c r="AC58" s="45">
        <v>28</v>
      </c>
      <c r="AD58" s="45">
        <v>29</v>
      </c>
      <c r="AE58" s="45">
        <v>30</v>
      </c>
      <c r="AF58" s="45">
        <v>31</v>
      </c>
      <c r="AG58" s="48" t="s">
        <v>25</v>
      </c>
    </row>
    <row r="59" spans="1:33" ht="12.75" customHeight="1" x14ac:dyDescent="0.2">
      <c r="A59" s="31" t="s">
        <v>31</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3">
        <f t="shared" ref="AG59" si="5">SUM(B59:AF59)</f>
        <v>0</v>
      </c>
    </row>
    <row r="60" spans="1:33" s="15" customFormat="1" ht="12.75" customHeight="1"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row>
    <row r="61" spans="1:33" s="15" customFormat="1" ht="12.75" customHeight="1" x14ac:dyDescent="0.2">
      <c r="C61" s="16"/>
      <c r="D61" s="16"/>
      <c r="E61" s="16"/>
      <c r="F61" s="16"/>
      <c r="G61" s="16"/>
      <c r="H61" s="38"/>
      <c r="I61" s="38"/>
      <c r="J61" s="38"/>
      <c r="K61" s="38"/>
      <c r="L61" s="16"/>
      <c r="M61" s="16"/>
      <c r="N61" s="16"/>
      <c r="O61" s="16"/>
      <c r="P61" s="16"/>
    </row>
    <row r="62" spans="1:33" s="15" customFormat="1" ht="12.75" customHeight="1" x14ac:dyDescent="0.2">
      <c r="A62" s="45" t="s">
        <v>8</v>
      </c>
      <c r="B62" s="45">
        <v>1</v>
      </c>
      <c r="C62" s="45">
        <v>2</v>
      </c>
      <c r="D62" s="45">
        <v>3</v>
      </c>
      <c r="E62" s="45">
        <v>4</v>
      </c>
      <c r="F62" s="45">
        <v>5</v>
      </c>
      <c r="G62" s="45">
        <v>6</v>
      </c>
      <c r="H62" s="45">
        <v>7</v>
      </c>
      <c r="I62" s="45">
        <v>8</v>
      </c>
      <c r="J62" s="45">
        <v>9</v>
      </c>
      <c r="K62" s="45">
        <v>10</v>
      </c>
      <c r="L62" s="45">
        <v>11</v>
      </c>
      <c r="M62" s="45">
        <v>12</v>
      </c>
      <c r="N62" s="45">
        <v>13</v>
      </c>
      <c r="O62" s="45">
        <v>14</v>
      </c>
      <c r="P62" s="45">
        <v>15</v>
      </c>
      <c r="Q62" s="45">
        <v>16</v>
      </c>
      <c r="R62" s="45">
        <v>17</v>
      </c>
      <c r="S62" s="45">
        <v>18</v>
      </c>
      <c r="T62" s="45">
        <v>19</v>
      </c>
      <c r="U62" s="45">
        <v>20</v>
      </c>
      <c r="V62" s="45">
        <v>21</v>
      </c>
      <c r="W62" s="45">
        <v>22</v>
      </c>
      <c r="X62" s="45">
        <v>23</v>
      </c>
      <c r="Y62" s="45">
        <v>24</v>
      </c>
      <c r="Z62" s="45">
        <v>25</v>
      </c>
      <c r="AA62" s="45">
        <v>26</v>
      </c>
      <c r="AB62" s="45">
        <v>27</v>
      </c>
      <c r="AC62" s="45">
        <v>28</v>
      </c>
      <c r="AD62" s="45">
        <v>29</v>
      </c>
      <c r="AE62" s="45">
        <v>30</v>
      </c>
      <c r="AF62" s="45">
        <v>31</v>
      </c>
      <c r="AG62" s="48" t="s">
        <v>25</v>
      </c>
    </row>
    <row r="63" spans="1:33" ht="12.75" customHeight="1" x14ac:dyDescent="0.2">
      <c r="A63" s="31" t="s">
        <v>31</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3"/>
      <c r="AG63" s="43">
        <f t="shared" ref="AG63" si="6">SUM(B63:AF63)</f>
        <v>0</v>
      </c>
    </row>
    <row r="64" spans="1:33" ht="12.75" customHeight="1" x14ac:dyDescent="0.2"/>
    <row r="65" spans="1:33" ht="12.75" customHeight="1" x14ac:dyDescent="0.2"/>
    <row r="66" spans="1:33" ht="12.75" customHeight="1" x14ac:dyDescent="0.2">
      <c r="A66" s="45" t="s">
        <v>9</v>
      </c>
      <c r="B66" s="45">
        <v>1</v>
      </c>
      <c r="C66" s="45">
        <v>2</v>
      </c>
      <c r="D66" s="45">
        <v>3</v>
      </c>
      <c r="E66" s="45">
        <v>4</v>
      </c>
      <c r="F66" s="45">
        <v>5</v>
      </c>
      <c r="G66" s="45">
        <v>6</v>
      </c>
      <c r="H66" s="45">
        <v>7</v>
      </c>
      <c r="I66" s="45">
        <v>8</v>
      </c>
      <c r="J66" s="45">
        <v>9</v>
      </c>
      <c r="K66" s="45">
        <v>10</v>
      </c>
      <c r="L66" s="45">
        <v>11</v>
      </c>
      <c r="M66" s="45">
        <v>12</v>
      </c>
      <c r="N66" s="45">
        <v>13</v>
      </c>
      <c r="O66" s="45">
        <v>14</v>
      </c>
      <c r="P66" s="45">
        <v>15</v>
      </c>
      <c r="Q66" s="45">
        <v>16</v>
      </c>
      <c r="R66" s="45">
        <v>17</v>
      </c>
      <c r="S66" s="45">
        <v>18</v>
      </c>
      <c r="T66" s="45">
        <v>19</v>
      </c>
      <c r="U66" s="45">
        <v>20</v>
      </c>
      <c r="V66" s="45">
        <v>21</v>
      </c>
      <c r="W66" s="45">
        <v>22</v>
      </c>
      <c r="X66" s="45">
        <v>23</v>
      </c>
      <c r="Y66" s="45">
        <v>24</v>
      </c>
      <c r="Z66" s="45">
        <v>25</v>
      </c>
      <c r="AA66" s="45">
        <v>26</v>
      </c>
      <c r="AB66" s="45">
        <v>27</v>
      </c>
      <c r="AC66" s="45">
        <v>28</v>
      </c>
      <c r="AD66" s="45">
        <v>29</v>
      </c>
      <c r="AE66" s="45">
        <v>30</v>
      </c>
      <c r="AF66" s="45">
        <v>31</v>
      </c>
      <c r="AG66" s="48" t="s">
        <v>25</v>
      </c>
    </row>
    <row r="67" spans="1:33" ht="12.75" customHeight="1" x14ac:dyDescent="0.2">
      <c r="A67" s="31" t="s">
        <v>32</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3">
        <f t="shared" ref="AG67" si="7">SUM(B67:AF67)</f>
        <v>0</v>
      </c>
    </row>
    <row r="68" spans="1:33" ht="12.75" customHeight="1" x14ac:dyDescent="0.2"/>
    <row r="69" spans="1:33" ht="12.75" customHeight="1" x14ac:dyDescent="0.2"/>
    <row r="70" spans="1:33" ht="12.75" customHeight="1" x14ac:dyDescent="0.2">
      <c r="A70" s="45" t="s">
        <v>10</v>
      </c>
      <c r="B70" s="45">
        <v>1</v>
      </c>
      <c r="C70" s="45">
        <v>2</v>
      </c>
      <c r="D70" s="45">
        <v>3</v>
      </c>
      <c r="E70" s="45">
        <v>4</v>
      </c>
      <c r="F70" s="45">
        <v>5</v>
      </c>
      <c r="G70" s="45">
        <v>6</v>
      </c>
      <c r="H70" s="45">
        <v>7</v>
      </c>
      <c r="I70" s="45">
        <v>8</v>
      </c>
      <c r="J70" s="45">
        <v>9</v>
      </c>
      <c r="K70" s="45">
        <v>10</v>
      </c>
      <c r="L70" s="45">
        <v>11</v>
      </c>
      <c r="M70" s="45">
        <v>12</v>
      </c>
      <c r="N70" s="45">
        <v>13</v>
      </c>
      <c r="O70" s="45">
        <v>14</v>
      </c>
      <c r="P70" s="45">
        <v>15</v>
      </c>
      <c r="Q70" s="45">
        <v>16</v>
      </c>
      <c r="R70" s="45">
        <v>17</v>
      </c>
      <c r="S70" s="45">
        <v>18</v>
      </c>
      <c r="T70" s="45">
        <v>19</v>
      </c>
      <c r="U70" s="45">
        <v>20</v>
      </c>
      <c r="V70" s="45">
        <v>21</v>
      </c>
      <c r="W70" s="45">
        <v>22</v>
      </c>
      <c r="X70" s="45">
        <v>23</v>
      </c>
      <c r="Y70" s="45">
        <v>24</v>
      </c>
      <c r="Z70" s="45">
        <v>25</v>
      </c>
      <c r="AA70" s="45">
        <v>26</v>
      </c>
      <c r="AB70" s="45">
        <v>27</v>
      </c>
      <c r="AC70" s="45">
        <v>28</v>
      </c>
      <c r="AD70" s="45">
        <v>29</v>
      </c>
      <c r="AE70" s="45">
        <v>30</v>
      </c>
      <c r="AF70" s="45">
        <v>31</v>
      </c>
      <c r="AG70" s="48" t="s">
        <v>25</v>
      </c>
    </row>
    <row r="71" spans="1:33" ht="12.75" customHeight="1" x14ac:dyDescent="0.2">
      <c r="A71" s="31" t="s">
        <v>31</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3"/>
      <c r="AG71" s="43">
        <f t="shared" ref="AG71" si="8">SUM(B71:AF71)</f>
        <v>0</v>
      </c>
    </row>
    <row r="72" spans="1:33" ht="12.75" customHeight="1" x14ac:dyDescent="0.2"/>
    <row r="73" spans="1:33" ht="12.75" customHeight="1" x14ac:dyDescent="0.2"/>
    <row r="74" spans="1:33" ht="12.75" customHeight="1" x14ac:dyDescent="0.2">
      <c r="A74" s="45" t="s">
        <v>11</v>
      </c>
      <c r="B74" s="45">
        <v>1</v>
      </c>
      <c r="C74" s="45">
        <v>2</v>
      </c>
      <c r="D74" s="45">
        <v>3</v>
      </c>
      <c r="E74" s="45">
        <v>4</v>
      </c>
      <c r="F74" s="45">
        <v>5</v>
      </c>
      <c r="G74" s="45">
        <v>6</v>
      </c>
      <c r="H74" s="45">
        <v>7</v>
      </c>
      <c r="I74" s="45">
        <v>8</v>
      </c>
      <c r="J74" s="45">
        <v>9</v>
      </c>
      <c r="K74" s="45">
        <v>10</v>
      </c>
      <c r="L74" s="45">
        <v>11</v>
      </c>
      <c r="M74" s="45">
        <v>12</v>
      </c>
      <c r="N74" s="45">
        <v>13</v>
      </c>
      <c r="O74" s="45">
        <v>14</v>
      </c>
      <c r="P74" s="45">
        <v>15</v>
      </c>
      <c r="Q74" s="45">
        <v>16</v>
      </c>
      <c r="R74" s="45">
        <v>17</v>
      </c>
      <c r="S74" s="45">
        <v>18</v>
      </c>
      <c r="T74" s="45">
        <v>19</v>
      </c>
      <c r="U74" s="45">
        <v>20</v>
      </c>
      <c r="V74" s="45">
        <v>21</v>
      </c>
      <c r="W74" s="45">
        <v>22</v>
      </c>
      <c r="X74" s="45">
        <v>23</v>
      </c>
      <c r="Y74" s="45">
        <v>24</v>
      </c>
      <c r="Z74" s="45">
        <v>25</v>
      </c>
      <c r="AA74" s="45">
        <v>26</v>
      </c>
      <c r="AB74" s="45">
        <v>27</v>
      </c>
      <c r="AC74" s="45">
        <v>28</v>
      </c>
      <c r="AD74" s="45">
        <v>29</v>
      </c>
      <c r="AE74" s="45">
        <v>30</v>
      </c>
      <c r="AF74" s="45">
        <v>31</v>
      </c>
      <c r="AG74" s="48" t="s">
        <v>25</v>
      </c>
    </row>
    <row r="75" spans="1:33" ht="12.75" customHeight="1" x14ac:dyDescent="0.2">
      <c r="A75" s="31" t="s">
        <v>31</v>
      </c>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3">
        <f t="shared" ref="AG75" si="9">SUM(B75:AF75)</f>
        <v>0</v>
      </c>
    </row>
    <row r="76" spans="1:33" ht="12.75" customHeight="1" x14ac:dyDescent="0.2"/>
    <row r="77" spans="1:33" ht="12.75" customHeight="1" thickBot="1" x14ac:dyDescent="0.25">
      <c r="A77" s="149"/>
      <c r="B77" s="149"/>
      <c r="C77" s="149"/>
    </row>
    <row r="78" spans="1:33" ht="12.75" customHeight="1" x14ac:dyDescent="0.2">
      <c r="A78" s="51" t="s">
        <v>17</v>
      </c>
      <c r="B78" s="51"/>
      <c r="C78" s="51"/>
      <c r="D78" s="52"/>
      <c r="E78" s="52"/>
      <c r="F78" s="52"/>
      <c r="G78" s="52"/>
      <c r="H78" s="52"/>
      <c r="I78" s="52"/>
      <c r="J78" s="52"/>
      <c r="K78" s="52"/>
      <c r="L78" s="52"/>
      <c r="M78" s="52"/>
      <c r="N78" s="52"/>
      <c r="O78" s="53"/>
    </row>
    <row r="79" spans="1:33" ht="12.75" customHeight="1" x14ac:dyDescent="0.2">
      <c r="A79" s="51"/>
      <c r="B79" s="51"/>
      <c r="C79" s="51"/>
      <c r="D79" s="52"/>
      <c r="E79" s="52"/>
      <c r="F79" s="52"/>
      <c r="G79" s="52"/>
      <c r="H79" s="52"/>
      <c r="I79" s="52"/>
      <c r="J79" s="52"/>
      <c r="K79" s="52"/>
      <c r="L79" s="52"/>
      <c r="M79" s="52"/>
      <c r="N79" s="52"/>
      <c r="O79" s="53"/>
    </row>
    <row r="80" spans="1:33" ht="12.75" customHeight="1" x14ac:dyDescent="0.2">
      <c r="A80" s="52"/>
      <c r="B80" s="52"/>
      <c r="C80" s="52"/>
      <c r="D80" s="52"/>
      <c r="E80" s="52"/>
      <c r="F80" s="52"/>
      <c r="G80" s="52"/>
      <c r="H80" s="52"/>
      <c r="I80" s="52"/>
      <c r="J80" s="52"/>
      <c r="K80" s="52"/>
      <c r="L80" s="52"/>
      <c r="M80" s="52"/>
      <c r="N80" s="52"/>
      <c r="O80" s="53"/>
    </row>
    <row r="81" spans="1:15" ht="12.75" customHeight="1" thickBot="1" x14ac:dyDescent="0.25">
      <c r="A81" s="149"/>
      <c r="B81" s="149"/>
      <c r="C81" s="149"/>
      <c r="D81" s="149"/>
      <c r="E81" s="149"/>
      <c r="F81" s="52"/>
      <c r="G81" s="52"/>
      <c r="H81" s="52"/>
      <c r="I81" s="52"/>
      <c r="J81" s="149"/>
      <c r="K81" s="149"/>
      <c r="L81" s="149"/>
      <c r="M81" s="149"/>
      <c r="N81" s="149"/>
      <c r="O81" s="53"/>
    </row>
    <row r="82" spans="1:15" ht="12.75" customHeight="1" x14ac:dyDescent="0.2">
      <c r="A82" s="52" t="s">
        <v>27</v>
      </c>
      <c r="B82" s="52"/>
      <c r="C82" s="52"/>
      <c r="D82" s="52"/>
      <c r="E82" s="52"/>
      <c r="F82" s="52"/>
      <c r="G82" s="52"/>
      <c r="H82" s="52"/>
      <c r="I82" s="52"/>
      <c r="J82" s="52" t="s">
        <v>28</v>
      </c>
      <c r="K82" s="52"/>
      <c r="L82" s="52"/>
      <c r="M82" s="52"/>
      <c r="N82" s="52"/>
      <c r="O82" s="53"/>
    </row>
    <row r="83" spans="1:15" ht="12.75" customHeight="1" x14ac:dyDescent="0.2">
      <c r="A83" s="52"/>
      <c r="B83" s="52"/>
      <c r="C83" s="52"/>
      <c r="D83" s="52"/>
      <c r="E83" s="52"/>
      <c r="F83" s="52"/>
      <c r="G83" s="52"/>
      <c r="H83" s="52"/>
      <c r="I83" s="52"/>
      <c r="J83" s="52"/>
      <c r="K83" s="52"/>
      <c r="L83" s="52"/>
      <c r="M83" s="52"/>
      <c r="N83" s="52"/>
    </row>
    <row r="84" spans="1:15" ht="12.75" customHeight="1" x14ac:dyDescent="0.2"/>
    <row r="85" spans="1:15" ht="12.75" customHeight="1" x14ac:dyDescent="0.2"/>
    <row r="86" spans="1:15" ht="12.75" customHeight="1" x14ac:dyDescent="0.2"/>
  </sheetData>
  <sheetProtection algorithmName="SHA-512" hashValue="xzizsRibaiaOW7282ejcLBu6NN34sT/Gk2N8GAkaNbP5L3fk3mDYOQjR1opZrrWh1hJY3D0HNmxkzyseJS9qiw==" saltValue="JU2vqvOHOIZpxHj9s60R4g=="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D11">
    <cfRule type="expression" dxfId="295" priority="48">
      <formula>$D$10&lt;$D$11</formula>
    </cfRule>
    <cfRule type="expression" dxfId="294" priority="49">
      <formula>$D$11&lt;$D$10</formula>
    </cfRule>
  </conditionalFormatting>
  <conditionalFormatting sqref="F11:G11">
    <cfRule type="expression" dxfId="293" priority="46">
      <formula>$F$11&lt;$F$10</formula>
    </cfRule>
    <cfRule type="expression" dxfId="292" priority="47">
      <formula>$F$10&lt;$F$11</formula>
    </cfRule>
  </conditionalFormatting>
  <conditionalFormatting sqref="H11:I11">
    <cfRule type="expression" dxfId="291" priority="44">
      <formula>$H$11&lt;$H$10</formula>
    </cfRule>
    <cfRule type="expression" dxfId="290" priority="45">
      <formula>$H$10&lt;$H$11</formula>
    </cfRule>
  </conditionalFormatting>
  <conditionalFormatting sqref="J11:K11">
    <cfRule type="expression" dxfId="289" priority="41">
      <formula>$J$11&lt;$J$10</formula>
    </cfRule>
    <cfRule type="expression" dxfId="288" priority="42">
      <formula>$J$10&lt;$J$11</formula>
    </cfRule>
  </conditionalFormatting>
  <conditionalFormatting sqref="L11:M11">
    <cfRule type="expression" dxfId="287" priority="39">
      <formula>$L$10&lt;$L$11</formula>
    </cfRule>
    <cfRule type="expression" dxfId="286" priority="40">
      <formula>$L$11&lt;$L$10</formula>
    </cfRule>
  </conditionalFormatting>
  <conditionalFormatting sqref="N11:O11">
    <cfRule type="expression" dxfId="285" priority="37">
      <formula>$N$11&lt;$N$10</formula>
    </cfRule>
    <cfRule type="expression" dxfId="284" priority="38">
      <formula>$N$10&lt;$N$11</formula>
    </cfRule>
  </conditionalFormatting>
  <conditionalFormatting sqref="P11:Q11">
    <cfRule type="expression" dxfId="283" priority="35">
      <formula>$P$10&lt;$P$11</formula>
    </cfRule>
    <cfRule type="expression" dxfId="282" priority="36">
      <formula>$P$11&lt;$P$10</formula>
    </cfRule>
  </conditionalFormatting>
  <conditionalFormatting sqref="R11:S11">
    <cfRule type="expression" dxfId="281" priority="33">
      <formula>$R$11&lt;$R$10</formula>
    </cfRule>
    <cfRule type="expression" dxfId="280" priority="34">
      <formula>$R$10&lt;$R$11</formula>
    </cfRule>
  </conditionalFormatting>
  <conditionalFormatting sqref="T11:U11">
    <cfRule type="expression" dxfId="279" priority="31">
      <formula>$T$10&lt;$T$11</formula>
    </cfRule>
    <cfRule type="expression" dxfId="278" priority="32">
      <formula>$T$11&lt;$T$10</formula>
    </cfRule>
  </conditionalFormatting>
  <conditionalFormatting sqref="V11:W11">
    <cfRule type="expression" dxfId="277" priority="29">
      <formula>$V$11&lt;$V$10</formula>
    </cfRule>
    <cfRule type="expression" dxfId="276" priority="30">
      <formula>$V$10&lt;$V$11</formula>
    </cfRule>
  </conditionalFormatting>
  <conditionalFormatting sqref="X11:Y11">
    <cfRule type="expression" dxfId="275" priority="27">
      <formula>$X$11&lt;$X$10</formula>
    </cfRule>
    <cfRule type="expression" dxfId="274" priority="28">
      <formula>$X$10&lt;$X$11</formula>
    </cfRule>
  </conditionalFormatting>
  <conditionalFormatting sqref="B11:C11">
    <cfRule type="expression" dxfId="273" priority="24">
      <formula>$B$11&gt;$B$10</formula>
    </cfRule>
    <cfRule type="expression" dxfId="272" priority="25">
      <formula>$B$11&lt;$B$10</formula>
    </cfRule>
  </conditionalFormatting>
  <conditionalFormatting sqref="B14:C14">
    <cfRule type="expression" dxfId="271" priority="13">
      <formula>$B$10&lt;$B$11</formula>
    </cfRule>
  </conditionalFormatting>
  <conditionalFormatting sqref="J10:K10">
    <cfRule type="expression" dxfId="270" priority="12">
      <formula>$J$10&lt;$J$11</formula>
    </cfRule>
  </conditionalFormatting>
  <conditionalFormatting sqref="L10:M10">
    <cfRule type="expression" dxfId="269" priority="11">
      <formula>$L$10&lt;$L$11</formula>
    </cfRule>
  </conditionalFormatting>
  <conditionalFormatting sqref="N10:O10">
    <cfRule type="expression" dxfId="268" priority="10">
      <formula>$N$10&lt;$N$11</formula>
    </cfRule>
  </conditionalFormatting>
  <conditionalFormatting sqref="P10:Q10">
    <cfRule type="expression" dxfId="267" priority="9">
      <formula>$P$10&lt;$P$11</formula>
    </cfRule>
  </conditionalFormatting>
  <conditionalFormatting sqref="R10:S10">
    <cfRule type="expression" dxfId="266" priority="8">
      <formula>$R$10&lt;$R$11</formula>
    </cfRule>
  </conditionalFormatting>
  <conditionalFormatting sqref="T10:U10">
    <cfRule type="expression" dxfId="265" priority="7">
      <formula>$T$10&lt;$T$11</formula>
    </cfRule>
  </conditionalFormatting>
  <conditionalFormatting sqref="V10:W10">
    <cfRule type="expression" dxfId="264" priority="6">
      <formula>$V$10&lt;$V$11</formula>
    </cfRule>
  </conditionalFormatting>
  <conditionalFormatting sqref="X10:Y10">
    <cfRule type="expression" dxfId="263" priority="5">
      <formula>$X$10&lt;$X$11</formula>
    </cfRule>
  </conditionalFormatting>
  <conditionalFormatting sqref="H10:I10">
    <cfRule type="expression" dxfId="262" priority="4">
      <formula>$H$10&lt;$H$11</formula>
    </cfRule>
  </conditionalFormatting>
  <conditionalFormatting sqref="D10:E10">
    <cfRule type="expression" dxfId="261" priority="3">
      <formula>$D$10&lt;$D$11</formula>
    </cfRule>
  </conditionalFormatting>
  <conditionalFormatting sqref="B10:C10">
    <cfRule type="expression" dxfId="260" priority="2">
      <formula>$B$10&lt;$B$11</formula>
    </cfRule>
  </conditionalFormatting>
  <conditionalFormatting sqref="F10:G10">
    <cfRule type="expression" dxfId="259" priority="1">
      <formula>$F$10&lt;$F$11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6">
    <tabColor theme="4" tint="0.39997558519241921"/>
    <pageSetUpPr fitToPage="1"/>
  </sheetPr>
  <dimension ref="A1:AG84"/>
  <sheetViews>
    <sheetView zoomScaleNormal="100" workbookViewId="0">
      <selection activeCell="A8" sqref="A8"/>
    </sheetView>
  </sheetViews>
  <sheetFormatPr baseColWidth="10" defaultColWidth="11.5703125" defaultRowHeight="12.75" x14ac:dyDescent="0.2"/>
  <cols>
    <col min="1" max="1" width="30.7109375" style="41" customWidth="1"/>
    <col min="2" max="32" width="5.7109375" style="41" customWidth="1"/>
    <col min="33" max="33" width="10.28515625" style="41" customWidth="1"/>
    <col min="34" max="16384" width="11.5703125" style="41"/>
  </cols>
  <sheetData>
    <row r="1" spans="1:33" ht="12.75" customHeight="1" x14ac:dyDescent="0.2">
      <c r="A1" s="253" t="s">
        <v>23</v>
      </c>
      <c r="B1" s="202"/>
      <c r="C1" s="202"/>
      <c r="D1" s="202"/>
      <c r="E1" s="254"/>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row>
    <row r="2" spans="1:33" ht="12.75" customHeight="1" x14ac:dyDescent="0.2">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spans="1:33" ht="12.75" customHeight="1" x14ac:dyDescent="0.2">
      <c r="A3" s="28" t="s">
        <v>22</v>
      </c>
      <c r="B3" s="279" t="str">
        <f>IF('Mitarbeiter;in A'!B3:V3="","",'Mitarbeiter;in A'!B3:V3)</f>
        <v/>
      </c>
      <c r="C3" s="280"/>
      <c r="D3" s="280"/>
      <c r="E3" s="280"/>
      <c r="F3" s="280"/>
      <c r="G3" s="280"/>
      <c r="H3" s="280"/>
      <c r="I3" s="280"/>
      <c r="J3" s="280"/>
      <c r="K3" s="280"/>
      <c r="L3" s="280"/>
      <c r="M3" s="280"/>
      <c r="N3" s="280"/>
      <c r="O3" s="280"/>
      <c r="P3" s="280"/>
      <c r="Q3" s="280"/>
      <c r="R3" s="280"/>
      <c r="S3" s="280"/>
      <c r="T3" s="280"/>
      <c r="U3" s="280"/>
      <c r="V3" s="281"/>
      <c r="W3" s="23"/>
      <c r="X3" s="23"/>
      <c r="Y3" s="23"/>
      <c r="Z3" s="23"/>
      <c r="AA3" s="23"/>
      <c r="AB3" s="23"/>
      <c r="AC3" s="23"/>
      <c r="AD3" s="23"/>
      <c r="AE3" s="23"/>
      <c r="AF3" s="23"/>
      <c r="AG3" s="23"/>
    </row>
    <row r="4" spans="1:33" ht="12.75" customHeight="1" x14ac:dyDescent="0.2">
      <c r="A4" s="28" t="s">
        <v>37</v>
      </c>
      <c r="B4" s="271" t="str">
        <f>'Mitarbeiter;in A'!B4:C4</f>
        <v/>
      </c>
      <c r="C4" s="282"/>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row>
    <row r="5" spans="1:33" ht="12.75" customHeight="1" x14ac:dyDescent="0.2">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row>
    <row r="6" spans="1:33" ht="12.75" customHeight="1" x14ac:dyDescent="0.2">
      <c r="A6" s="107" t="s">
        <v>13</v>
      </c>
      <c r="B6" s="278" t="str">
        <f>IF('Mitarbeiter;in A'!B6="","",'Mitarbeiter;in A'!B6)</f>
        <v/>
      </c>
      <c r="C6" s="278"/>
      <c r="D6" s="23"/>
      <c r="E6" s="23"/>
      <c r="F6" s="23"/>
      <c r="G6" s="23"/>
      <c r="H6" s="23"/>
      <c r="I6" s="275" t="s">
        <v>14</v>
      </c>
      <c r="J6" s="275"/>
      <c r="K6" s="275"/>
      <c r="L6" s="275"/>
      <c r="M6" s="275"/>
      <c r="N6" s="275"/>
      <c r="O6" s="275"/>
      <c r="P6" s="22" t="str">
        <f>A8</f>
        <v>Mitarbeiter:in N</v>
      </c>
      <c r="Q6" s="23"/>
      <c r="R6" s="23"/>
      <c r="S6" s="23"/>
      <c r="T6" s="22" t="s">
        <v>21</v>
      </c>
      <c r="U6" s="23"/>
      <c r="V6" s="23"/>
      <c r="W6" s="23"/>
      <c r="X6" s="23"/>
      <c r="Y6" s="23"/>
      <c r="Z6" s="23"/>
      <c r="AA6" s="23"/>
      <c r="AB6" s="23"/>
      <c r="AC6" s="23"/>
      <c r="AD6" s="23"/>
      <c r="AE6" s="23"/>
      <c r="AF6" s="23"/>
      <c r="AG6" s="23"/>
    </row>
    <row r="7" spans="1:33" ht="12.75" customHeight="1" x14ac:dyDescent="0.2">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row>
    <row r="8" spans="1:33" ht="12.75" customHeight="1" x14ac:dyDescent="0.2">
      <c r="A8" s="63" t="s">
        <v>56</v>
      </c>
      <c r="B8" s="242" t="s">
        <v>0</v>
      </c>
      <c r="C8" s="243"/>
      <c r="D8" s="242" t="s">
        <v>1</v>
      </c>
      <c r="E8" s="243"/>
      <c r="F8" s="242" t="s">
        <v>2</v>
      </c>
      <c r="G8" s="243"/>
      <c r="H8" s="242" t="s">
        <v>3</v>
      </c>
      <c r="I8" s="243"/>
      <c r="J8" s="242" t="s">
        <v>4</v>
      </c>
      <c r="K8" s="243"/>
      <c r="L8" s="242" t="s">
        <v>5</v>
      </c>
      <c r="M8" s="243"/>
      <c r="N8" s="242" t="s">
        <v>6</v>
      </c>
      <c r="O8" s="243"/>
      <c r="P8" s="242" t="s">
        <v>7</v>
      </c>
      <c r="Q8" s="243"/>
      <c r="R8" s="242" t="s">
        <v>8</v>
      </c>
      <c r="S8" s="243"/>
      <c r="T8" s="242" t="s">
        <v>9</v>
      </c>
      <c r="U8" s="243"/>
      <c r="V8" s="242" t="s">
        <v>10</v>
      </c>
      <c r="W8" s="243"/>
      <c r="X8" s="242" t="s">
        <v>11</v>
      </c>
      <c r="Y8" s="243"/>
      <c r="Z8" s="244" t="s">
        <v>24</v>
      </c>
      <c r="AA8" s="245"/>
      <c r="AB8" s="23"/>
      <c r="AC8" s="23"/>
      <c r="AD8" s="23"/>
      <c r="AE8" s="23"/>
      <c r="AF8" s="23"/>
      <c r="AG8" s="23"/>
    </row>
    <row r="9" spans="1:33" ht="12.75" customHeight="1" x14ac:dyDescent="0.2">
      <c r="A9" s="135" t="s">
        <v>101</v>
      </c>
      <c r="B9" s="276">
        <f>$AG31</f>
        <v>0</v>
      </c>
      <c r="C9" s="277"/>
      <c r="D9" s="276">
        <f>$AG35</f>
        <v>0</v>
      </c>
      <c r="E9" s="277"/>
      <c r="F9" s="240">
        <f>$AG39</f>
        <v>0</v>
      </c>
      <c r="G9" s="241"/>
      <c r="H9" s="240">
        <f>$AG43</f>
        <v>0</v>
      </c>
      <c r="I9" s="241"/>
      <c r="J9" s="240">
        <f>$AG47</f>
        <v>0</v>
      </c>
      <c r="K9" s="241"/>
      <c r="L9" s="240">
        <f>$AG51</f>
        <v>0</v>
      </c>
      <c r="M9" s="241"/>
      <c r="N9" s="240">
        <f>$AG55</f>
        <v>0</v>
      </c>
      <c r="O9" s="241"/>
      <c r="P9" s="240">
        <f>$AG59</f>
        <v>0</v>
      </c>
      <c r="Q9" s="241"/>
      <c r="R9" s="240">
        <f>$AG63</f>
        <v>0</v>
      </c>
      <c r="S9" s="241"/>
      <c r="T9" s="240">
        <f>$AG67</f>
        <v>0</v>
      </c>
      <c r="U9" s="241"/>
      <c r="V9" s="240">
        <f>$AG71</f>
        <v>0</v>
      </c>
      <c r="W9" s="241"/>
      <c r="X9" s="240">
        <f>$AG75</f>
        <v>0</v>
      </c>
      <c r="Y9" s="241"/>
      <c r="Z9" s="246">
        <f>SUM(B9:Y9)</f>
        <v>0</v>
      </c>
      <c r="AA9" s="246"/>
      <c r="AB9" s="23"/>
      <c r="AC9" s="23"/>
      <c r="AD9" s="23"/>
      <c r="AE9" s="23"/>
      <c r="AF9" s="23"/>
      <c r="AG9" s="23"/>
    </row>
    <row r="10" spans="1:33" ht="27.95" customHeight="1" x14ac:dyDescent="0.2">
      <c r="A10" s="82" t="s">
        <v>125</v>
      </c>
      <c r="B10" s="226">
        <v>0</v>
      </c>
      <c r="C10" s="226"/>
      <c r="D10" s="226">
        <v>0</v>
      </c>
      <c r="E10" s="226"/>
      <c r="F10" s="226">
        <v>0</v>
      </c>
      <c r="G10" s="226"/>
      <c r="H10" s="226">
        <v>0</v>
      </c>
      <c r="I10" s="226"/>
      <c r="J10" s="226">
        <v>0</v>
      </c>
      <c r="K10" s="226"/>
      <c r="L10" s="226">
        <v>0</v>
      </c>
      <c r="M10" s="226"/>
      <c r="N10" s="226">
        <v>0</v>
      </c>
      <c r="O10" s="226"/>
      <c r="P10" s="226">
        <v>0</v>
      </c>
      <c r="Q10" s="226"/>
      <c r="R10" s="226">
        <v>0</v>
      </c>
      <c r="S10" s="226"/>
      <c r="T10" s="226">
        <v>0</v>
      </c>
      <c r="U10" s="226"/>
      <c r="V10" s="226">
        <v>0</v>
      </c>
      <c r="W10" s="226"/>
      <c r="X10" s="226">
        <v>0</v>
      </c>
      <c r="Y10" s="226"/>
      <c r="Z10" s="227">
        <f>SUM(B10:Y10)</f>
        <v>0</v>
      </c>
      <c r="AA10" s="228"/>
      <c r="AB10" s="23"/>
      <c r="AC10" s="23"/>
      <c r="AD10" s="23"/>
      <c r="AE10" s="23"/>
      <c r="AF10" s="23"/>
      <c r="AG10" s="23"/>
    </row>
    <row r="11" spans="1:33" ht="12.75" customHeight="1" x14ac:dyDescent="0.2">
      <c r="A11" s="82" t="s">
        <v>109</v>
      </c>
      <c r="B11" s="283">
        <f>$B$15*B9</f>
        <v>0</v>
      </c>
      <c r="C11" s="284"/>
      <c r="D11" s="283">
        <f>B15*D9</f>
        <v>0</v>
      </c>
      <c r="E11" s="284"/>
      <c r="F11" s="231">
        <f>B15*F9</f>
        <v>0</v>
      </c>
      <c r="G11" s="231"/>
      <c r="H11" s="231">
        <f>B15*H9</f>
        <v>0</v>
      </c>
      <c r="I11" s="231"/>
      <c r="J11" s="231">
        <f>B15*J9</f>
        <v>0</v>
      </c>
      <c r="K11" s="231"/>
      <c r="L11" s="231">
        <f>B15*L9</f>
        <v>0</v>
      </c>
      <c r="M11" s="231"/>
      <c r="N11" s="231">
        <f>B15*N9</f>
        <v>0</v>
      </c>
      <c r="O11" s="231"/>
      <c r="P11" s="231">
        <f>B15*P9</f>
        <v>0</v>
      </c>
      <c r="Q11" s="231"/>
      <c r="R11" s="231">
        <f>B15*R9</f>
        <v>0</v>
      </c>
      <c r="S11" s="231"/>
      <c r="T11" s="231">
        <f>B15*T9</f>
        <v>0</v>
      </c>
      <c r="U11" s="231"/>
      <c r="V11" s="231">
        <f>B15*V9</f>
        <v>0</v>
      </c>
      <c r="W11" s="231"/>
      <c r="X11" s="231">
        <f>B15*X9</f>
        <v>0</v>
      </c>
      <c r="Y11" s="231"/>
      <c r="Z11" s="232"/>
      <c r="AA11" s="232"/>
      <c r="AB11" s="23"/>
      <c r="AC11" s="23"/>
      <c r="AD11" s="23"/>
      <c r="AE11" s="23"/>
      <c r="AF11" s="23"/>
      <c r="AG11" s="23"/>
    </row>
    <row r="12" spans="1:33" ht="12.75" customHeight="1" x14ac:dyDescent="0.2">
      <c r="A12" s="163"/>
      <c r="B12" s="165"/>
      <c r="C12" s="166"/>
      <c r="D12" s="114"/>
      <c r="E12" s="114"/>
      <c r="F12" s="111"/>
      <c r="G12" s="111"/>
      <c r="H12" s="111"/>
      <c r="I12" s="111"/>
      <c r="J12" s="111"/>
      <c r="K12" s="111"/>
      <c r="L12" s="111"/>
      <c r="M12" s="111"/>
      <c r="N12" s="111"/>
      <c r="O12" s="111"/>
      <c r="P12" s="111"/>
      <c r="Q12" s="111"/>
      <c r="R12" s="111"/>
      <c r="S12" s="111"/>
      <c r="T12" s="111"/>
      <c r="U12" s="111"/>
      <c r="V12" s="111"/>
      <c r="W12" s="111"/>
      <c r="X12" s="111"/>
      <c r="Y12" s="111"/>
      <c r="Z12" s="112"/>
      <c r="AA12" s="113"/>
      <c r="AB12" s="23"/>
      <c r="AC12" s="23"/>
      <c r="AD12" s="23"/>
      <c r="AE12" s="23"/>
      <c r="AF12" s="23"/>
      <c r="AG12" s="23"/>
    </row>
    <row r="13" spans="1:33" ht="12.75" customHeight="1" x14ac:dyDescent="0.2">
      <c r="A13" s="57" t="s">
        <v>102</v>
      </c>
      <c r="B13" s="287">
        <f>R13</f>
        <v>0</v>
      </c>
      <c r="C13" s="288"/>
      <c r="D13" s="142"/>
      <c r="E13" s="142"/>
      <c r="F13" s="23"/>
      <c r="G13" s="114" t="s">
        <v>30</v>
      </c>
      <c r="H13" s="23"/>
      <c r="I13" s="23"/>
      <c r="J13" s="111"/>
      <c r="K13" s="111"/>
      <c r="L13" s="111"/>
      <c r="M13" s="111"/>
      <c r="N13" s="111"/>
      <c r="O13" s="111"/>
      <c r="P13" s="111"/>
      <c r="Q13" s="111"/>
      <c r="R13" s="237">
        <v>0</v>
      </c>
      <c r="S13" s="238"/>
      <c r="T13" s="115"/>
      <c r="U13" s="111"/>
      <c r="V13" s="111"/>
      <c r="W13" s="111"/>
      <c r="X13" s="111"/>
      <c r="Y13" s="23"/>
      <c r="Z13" s="23"/>
      <c r="AA13" s="23"/>
      <c r="AB13" s="23"/>
      <c r="AC13" s="23"/>
      <c r="AD13" s="23"/>
      <c r="AE13" s="23"/>
      <c r="AF13" s="23"/>
      <c r="AG13" s="23"/>
    </row>
    <row r="14" spans="1:33" ht="27.95" customHeight="1" x14ac:dyDescent="0.2">
      <c r="A14" s="57" t="s">
        <v>100</v>
      </c>
      <c r="B14" s="285">
        <v>0</v>
      </c>
      <c r="C14" s="286"/>
      <c r="D14" s="142"/>
      <c r="E14" s="142"/>
      <c r="F14" s="23"/>
      <c r="G14" s="23"/>
      <c r="H14" s="116"/>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row>
    <row r="15" spans="1:33" ht="12.75" customHeight="1" x14ac:dyDescent="0.2">
      <c r="A15" s="57" t="s">
        <v>12</v>
      </c>
      <c r="B15" s="264">
        <f>IF(B14,B14/B13,0)</f>
        <v>0</v>
      </c>
      <c r="C15" s="265"/>
      <c r="D15" s="142"/>
      <c r="E15" s="142"/>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row>
    <row r="16" spans="1:33" ht="27.95" customHeight="1" x14ac:dyDescent="0.2">
      <c r="A16" s="83" t="s">
        <v>128</v>
      </c>
      <c r="B16" s="249">
        <f>SUM(MIN(B10,B11),MIN(D10,D11),MIN(F10,F11),MIN(H10,H11),MIN(J10,J11),MIN(L10,L11),MIN(N10,N11),MIN(P10,P11),MIN(R10,R11),MIN(T10,T11),MIN(V10,V11),MIN(X10,X11))</f>
        <v>0</v>
      </c>
      <c r="C16" s="250"/>
      <c r="D16" s="142"/>
      <c r="E16" s="142"/>
      <c r="F16" s="23"/>
      <c r="G16" s="247" t="s">
        <v>129</v>
      </c>
      <c r="H16" s="198"/>
      <c r="I16" s="198"/>
      <c r="J16" s="198"/>
      <c r="K16" s="198"/>
      <c r="L16" s="198"/>
      <c r="M16" s="198"/>
      <c r="N16" s="198"/>
      <c r="O16" s="198"/>
      <c r="P16" s="198"/>
      <c r="Q16" s="198"/>
      <c r="R16" s="198"/>
      <c r="S16" s="223"/>
      <c r="T16" s="190"/>
      <c r="U16" s="23"/>
      <c r="V16" s="23"/>
      <c r="W16" s="23"/>
      <c r="X16" s="23"/>
      <c r="Y16" s="23"/>
      <c r="Z16" s="23"/>
      <c r="AA16" s="23"/>
      <c r="AB16" s="23"/>
      <c r="AC16" s="23"/>
      <c r="AD16" s="23"/>
      <c r="AE16" s="23"/>
      <c r="AF16" s="23"/>
      <c r="AG16" s="23"/>
    </row>
    <row r="17" spans="1:33" ht="12.75" customHeight="1" thickBot="1" x14ac:dyDescent="0.25">
      <c r="A17" s="189" t="s">
        <v>110</v>
      </c>
      <c r="B17" s="224">
        <f>IF(B15*Z9&gt;B14,B14,B15*Z9)</f>
        <v>0</v>
      </c>
      <c r="C17" s="225"/>
      <c r="D17" s="142"/>
      <c r="E17" s="142"/>
      <c r="F17" s="23"/>
      <c r="G17" s="117"/>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row>
    <row r="18" spans="1:33" ht="12.75" customHeight="1" x14ac:dyDescent="0.2">
      <c r="A18" s="161"/>
      <c r="B18" s="162"/>
      <c r="C18" s="162"/>
      <c r="D18" s="142"/>
      <c r="E18" s="142"/>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row>
    <row r="19" spans="1:33" ht="12.75" customHeight="1" x14ac:dyDescent="0.2">
      <c r="A19" s="119" t="s">
        <v>63</v>
      </c>
      <c r="B19" s="120"/>
      <c r="C19" s="120"/>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row>
    <row r="20" spans="1:33" ht="12.75" customHeight="1" x14ac:dyDescent="0.2">
      <c r="A20" s="121" t="s">
        <v>126</v>
      </c>
      <c r="B20" s="120"/>
      <c r="C20" s="122"/>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row>
    <row r="21" spans="1:33" ht="25.5" customHeight="1" x14ac:dyDescent="0.2">
      <c r="A21" s="248" t="s">
        <v>127</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23"/>
      <c r="AG21" s="23"/>
    </row>
    <row r="22" spans="1:33" ht="12.75" customHeight="1" thickBot="1" x14ac:dyDescent="0.25">
      <c r="A22" s="121"/>
      <c r="B22" s="120"/>
      <c r="C22" s="120"/>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row>
    <row r="23" spans="1:33" ht="12.75" customHeight="1" thickBot="1" x14ac:dyDescent="0.25">
      <c r="A23" s="123" t="s">
        <v>36</v>
      </c>
      <c r="B23" s="124"/>
      <c r="C23" s="124"/>
      <c r="D23" s="125"/>
      <c r="E23" s="125"/>
      <c r="F23" s="125"/>
      <c r="G23" s="125"/>
      <c r="H23" s="125"/>
      <c r="I23" s="125"/>
      <c r="J23" s="125"/>
      <c r="K23" s="125"/>
      <c r="L23" s="125"/>
      <c r="M23" s="125"/>
      <c r="N23" s="126" t="s">
        <v>38</v>
      </c>
      <c r="O23" s="145"/>
      <c r="P23" s="127"/>
      <c r="Q23" s="126" t="s">
        <v>39</v>
      </c>
      <c r="R23" s="145"/>
      <c r="S23" s="125"/>
      <c r="T23" s="125"/>
      <c r="U23" s="23"/>
      <c r="V23" s="23"/>
      <c r="W23" s="23"/>
      <c r="X23" s="23"/>
      <c r="Y23" s="23"/>
      <c r="Z23" s="23"/>
      <c r="AA23" s="23"/>
      <c r="AB23" s="23"/>
      <c r="AC23" s="23"/>
      <c r="AD23" s="23"/>
      <c r="AE23" s="23"/>
      <c r="AF23" s="23"/>
      <c r="AG23" s="23"/>
    </row>
    <row r="24" spans="1:33" ht="12.75" customHeight="1" x14ac:dyDescent="0.2">
      <c r="A24" s="123"/>
      <c r="B24" s="124"/>
      <c r="C24" s="124"/>
      <c r="D24" s="125"/>
      <c r="E24" s="125"/>
      <c r="F24" s="125"/>
      <c r="G24" s="125"/>
      <c r="H24" s="125"/>
      <c r="I24" s="125"/>
      <c r="J24" s="125"/>
      <c r="K24" s="125"/>
      <c r="L24" s="125"/>
      <c r="M24" s="125"/>
      <c r="N24" s="125"/>
      <c r="O24" s="125"/>
      <c r="P24" s="125"/>
      <c r="Q24" s="125"/>
      <c r="R24" s="125"/>
      <c r="S24" s="125"/>
      <c r="T24" s="125"/>
      <c r="U24" s="23"/>
      <c r="V24" s="23"/>
      <c r="W24" s="23"/>
      <c r="X24" s="23"/>
      <c r="Y24" s="23"/>
      <c r="Z24" s="23"/>
      <c r="AA24" s="23"/>
      <c r="AB24" s="23"/>
      <c r="AC24" s="23"/>
      <c r="AD24" s="23"/>
      <c r="AE24" s="23"/>
      <c r="AF24" s="23"/>
      <c r="AG24" s="23"/>
    </row>
    <row r="25" spans="1:33" ht="12.75" customHeight="1" thickBot="1" x14ac:dyDescent="0.25">
      <c r="A25" s="147"/>
      <c r="B25" s="148"/>
      <c r="C25" s="148"/>
      <c r="D25" s="125"/>
      <c r="E25" s="125"/>
      <c r="F25" s="146"/>
      <c r="G25" s="147"/>
      <c r="H25" s="147"/>
      <c r="I25" s="147"/>
      <c r="J25" s="147"/>
      <c r="K25" s="147"/>
      <c r="L25" s="128"/>
      <c r="M25" s="128"/>
      <c r="N25" s="125"/>
      <c r="O25" s="146"/>
      <c r="P25" s="147"/>
      <c r="Q25" s="147"/>
      <c r="R25" s="147"/>
      <c r="S25" s="147"/>
      <c r="T25" s="147"/>
      <c r="U25" s="23"/>
      <c r="V25" s="23"/>
      <c r="W25" s="23"/>
      <c r="X25" s="23"/>
      <c r="Y25" s="23"/>
      <c r="Z25" s="23"/>
      <c r="AA25" s="23"/>
      <c r="AB25" s="23"/>
      <c r="AC25" s="23"/>
      <c r="AD25" s="23"/>
      <c r="AE25" s="23"/>
      <c r="AF25" s="23"/>
      <c r="AG25" s="23"/>
    </row>
    <row r="26" spans="1:33" ht="12.75" customHeight="1" x14ac:dyDescent="0.2">
      <c r="A26" s="128" t="s">
        <v>17</v>
      </c>
      <c r="B26" s="129"/>
      <c r="C26" s="129"/>
      <c r="D26" s="125"/>
      <c r="E26" s="125"/>
      <c r="F26" s="125"/>
      <c r="G26" s="125" t="s">
        <v>27</v>
      </c>
      <c r="H26" s="125"/>
      <c r="I26" s="125"/>
      <c r="J26" s="125"/>
      <c r="K26" s="125"/>
      <c r="L26" s="125"/>
      <c r="M26" s="125"/>
      <c r="N26" s="125"/>
      <c r="O26" s="125"/>
      <c r="P26" s="125" t="s">
        <v>28</v>
      </c>
      <c r="Q26" s="125"/>
      <c r="R26" s="125"/>
      <c r="S26" s="125"/>
      <c r="T26" s="125"/>
      <c r="U26" s="23"/>
      <c r="V26" s="23"/>
      <c r="W26" s="23"/>
      <c r="X26" s="23"/>
      <c r="Y26" s="23"/>
      <c r="Z26" s="23"/>
      <c r="AA26" s="23"/>
      <c r="AB26" s="23"/>
      <c r="AC26" s="23"/>
      <c r="AD26" s="23"/>
      <c r="AE26" s="23"/>
      <c r="AF26" s="23"/>
      <c r="AG26" s="23"/>
    </row>
    <row r="27" spans="1:33" ht="12.75" customHeight="1" x14ac:dyDescent="0.2">
      <c r="A27" s="128"/>
      <c r="B27" s="129"/>
      <c r="C27" s="129"/>
      <c r="D27" s="125"/>
      <c r="E27" s="125"/>
      <c r="F27" s="125"/>
      <c r="G27" s="125"/>
      <c r="H27" s="125"/>
      <c r="I27" s="125"/>
      <c r="J27" s="125"/>
      <c r="K27" s="125"/>
      <c r="L27" s="125"/>
      <c r="M27" s="125"/>
      <c r="N27" s="125"/>
      <c r="O27" s="125"/>
      <c r="P27" s="125"/>
      <c r="Q27" s="125"/>
      <c r="R27" s="125"/>
      <c r="S27" s="125"/>
      <c r="T27" s="125"/>
      <c r="U27" s="23"/>
      <c r="V27" s="23"/>
      <c r="W27" s="23"/>
      <c r="X27" s="23"/>
      <c r="Y27" s="23"/>
      <c r="Z27" s="23"/>
      <c r="AA27" s="23"/>
      <c r="AB27" s="23"/>
      <c r="AC27" s="23"/>
      <c r="AD27" s="23"/>
      <c r="AE27" s="23"/>
      <c r="AF27" s="23"/>
      <c r="AG27" s="23"/>
    </row>
    <row r="28" spans="1:33" ht="12.75" customHeight="1" x14ac:dyDescent="0.25">
      <c r="A28" s="130"/>
      <c r="B28" s="130"/>
      <c r="C28" s="130"/>
      <c r="D28" s="130"/>
      <c r="E28" s="130"/>
      <c r="F28" s="131"/>
      <c r="G28" s="131"/>
      <c r="H28" s="131"/>
      <c r="I28" s="131"/>
      <c r="J28" s="132" t="s">
        <v>33</v>
      </c>
      <c r="K28" s="130"/>
      <c r="L28" s="130"/>
      <c r="M28" s="130"/>
      <c r="N28" s="130"/>
      <c r="O28" s="23"/>
      <c r="P28" s="23"/>
      <c r="Q28" s="23"/>
      <c r="R28" s="23"/>
      <c r="S28" s="23"/>
      <c r="T28" s="23"/>
      <c r="U28" s="23"/>
      <c r="V28" s="23"/>
      <c r="W28" s="23"/>
      <c r="X28" s="23"/>
      <c r="Y28" s="23"/>
      <c r="Z28" s="23"/>
      <c r="AA28" s="23"/>
      <c r="AB28" s="23"/>
      <c r="AC28" s="23"/>
      <c r="AD28" s="23"/>
      <c r="AE28" s="23"/>
      <c r="AF28" s="23"/>
      <c r="AG28" s="23"/>
    </row>
    <row r="29" spans="1:33" ht="12.75" customHeight="1" x14ac:dyDescent="0.2">
      <c r="B29" s="52"/>
      <c r="C29" s="52"/>
      <c r="D29" s="52"/>
      <c r="E29" s="52"/>
      <c r="F29" s="52"/>
      <c r="G29" s="52"/>
      <c r="H29" s="52"/>
      <c r="I29" s="52"/>
      <c r="K29" s="52"/>
      <c r="L29" s="52"/>
      <c r="M29" s="52"/>
      <c r="N29" s="52"/>
    </row>
    <row r="30" spans="1:33" ht="12.75" customHeight="1" x14ac:dyDescent="0.2">
      <c r="A30" s="45" t="s">
        <v>0</v>
      </c>
      <c r="B30" s="45">
        <v>1</v>
      </c>
      <c r="C30" s="45">
        <v>2</v>
      </c>
      <c r="D30" s="45">
        <v>3</v>
      </c>
      <c r="E30" s="45">
        <v>4</v>
      </c>
      <c r="F30" s="45">
        <v>5</v>
      </c>
      <c r="G30" s="45">
        <v>6</v>
      </c>
      <c r="H30" s="45">
        <v>7</v>
      </c>
      <c r="I30" s="45">
        <v>8</v>
      </c>
      <c r="J30" s="45">
        <v>9</v>
      </c>
      <c r="K30" s="45">
        <v>10</v>
      </c>
      <c r="L30" s="45">
        <v>11</v>
      </c>
      <c r="M30" s="45">
        <v>12</v>
      </c>
      <c r="N30" s="45">
        <v>13</v>
      </c>
      <c r="O30" s="45">
        <v>14</v>
      </c>
      <c r="P30" s="45">
        <v>15</v>
      </c>
      <c r="Q30" s="45">
        <v>16</v>
      </c>
      <c r="R30" s="45">
        <v>17</v>
      </c>
      <c r="S30" s="45">
        <v>18</v>
      </c>
      <c r="T30" s="45">
        <v>19</v>
      </c>
      <c r="U30" s="45">
        <v>20</v>
      </c>
      <c r="V30" s="45">
        <v>21</v>
      </c>
      <c r="W30" s="45">
        <v>22</v>
      </c>
      <c r="X30" s="45">
        <v>23</v>
      </c>
      <c r="Y30" s="45">
        <v>24</v>
      </c>
      <c r="Z30" s="45">
        <v>25</v>
      </c>
      <c r="AA30" s="45">
        <v>26</v>
      </c>
      <c r="AB30" s="45">
        <v>27</v>
      </c>
      <c r="AC30" s="45">
        <v>28</v>
      </c>
      <c r="AD30" s="45">
        <v>29</v>
      </c>
      <c r="AE30" s="45">
        <v>30</v>
      </c>
      <c r="AF30" s="45">
        <v>31</v>
      </c>
      <c r="AG30" s="48" t="s">
        <v>25</v>
      </c>
    </row>
    <row r="31" spans="1:33" ht="12.75" customHeight="1" x14ac:dyDescent="0.2">
      <c r="A31" s="31" t="s">
        <v>31</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3">
        <f>SUM(B31:AF31)</f>
        <v>0</v>
      </c>
    </row>
    <row r="32" spans="1:33" ht="12.75" customHeight="1" x14ac:dyDescent="0.2"/>
    <row r="33" spans="1:33" ht="12.75" customHeight="1" x14ac:dyDescent="0.2">
      <c r="A33" s="40"/>
      <c r="B33" s="40"/>
      <c r="C33" s="40"/>
      <c r="D33" s="40"/>
      <c r="E33" s="40"/>
      <c r="F33" s="40"/>
      <c r="G33" s="40"/>
      <c r="H33" s="40"/>
      <c r="I33" s="40"/>
      <c r="J33" s="40"/>
      <c r="K33" s="40"/>
      <c r="L33" s="40"/>
      <c r="M33" s="40"/>
      <c r="N33" s="40"/>
      <c r="O33" s="40"/>
      <c r="P33" s="40"/>
      <c r="Q33" s="40"/>
      <c r="R33" s="40"/>
      <c r="S33" s="36"/>
      <c r="T33" s="40"/>
      <c r="U33" s="40"/>
      <c r="V33" s="40"/>
      <c r="W33" s="40"/>
      <c r="X33" s="40"/>
      <c r="Y33" s="40"/>
      <c r="Z33" s="40"/>
      <c r="AA33" s="40"/>
      <c r="AB33" s="40"/>
      <c r="AC33" s="40"/>
      <c r="AD33" s="40"/>
      <c r="AE33" s="40"/>
      <c r="AF33" s="40"/>
      <c r="AG33" s="40"/>
    </row>
    <row r="34" spans="1:33" ht="12.75" customHeight="1" x14ac:dyDescent="0.2">
      <c r="A34" s="45" t="s">
        <v>1</v>
      </c>
      <c r="B34" s="45">
        <v>1</v>
      </c>
      <c r="C34" s="45">
        <v>2</v>
      </c>
      <c r="D34" s="45">
        <v>3</v>
      </c>
      <c r="E34" s="45">
        <v>4</v>
      </c>
      <c r="F34" s="45">
        <v>5</v>
      </c>
      <c r="G34" s="45">
        <v>6</v>
      </c>
      <c r="H34" s="45">
        <v>7</v>
      </c>
      <c r="I34" s="45">
        <v>8</v>
      </c>
      <c r="J34" s="45">
        <v>9</v>
      </c>
      <c r="K34" s="45">
        <v>10</v>
      </c>
      <c r="L34" s="45">
        <v>11</v>
      </c>
      <c r="M34" s="45">
        <v>12</v>
      </c>
      <c r="N34" s="45">
        <v>13</v>
      </c>
      <c r="O34" s="45">
        <v>14</v>
      </c>
      <c r="P34" s="45">
        <v>15</v>
      </c>
      <c r="Q34" s="45">
        <v>16</v>
      </c>
      <c r="R34" s="45">
        <v>17</v>
      </c>
      <c r="S34" s="45">
        <v>18</v>
      </c>
      <c r="T34" s="45">
        <v>19</v>
      </c>
      <c r="U34" s="45">
        <v>20</v>
      </c>
      <c r="V34" s="45">
        <v>21</v>
      </c>
      <c r="W34" s="45">
        <v>22</v>
      </c>
      <c r="X34" s="45">
        <v>23</v>
      </c>
      <c r="Y34" s="45">
        <v>24</v>
      </c>
      <c r="Z34" s="45">
        <v>25</v>
      </c>
      <c r="AA34" s="45">
        <v>26</v>
      </c>
      <c r="AB34" s="45">
        <v>27</v>
      </c>
      <c r="AC34" s="45">
        <v>28</v>
      </c>
      <c r="AD34" s="45">
        <v>29</v>
      </c>
      <c r="AE34" s="45">
        <v>30</v>
      </c>
      <c r="AF34" s="45">
        <v>31</v>
      </c>
      <c r="AG34" s="48" t="s">
        <v>25</v>
      </c>
    </row>
    <row r="35" spans="1:33" ht="12.75" customHeight="1" x14ac:dyDescent="0.2">
      <c r="A35" s="31" t="s">
        <v>31</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3"/>
      <c r="AF35" s="43"/>
      <c r="AG35" s="43">
        <f>SUM(B35:AF35)</f>
        <v>0</v>
      </c>
    </row>
    <row r="36" spans="1:33" ht="12.75" customHeight="1" x14ac:dyDescent="0.2"/>
    <row r="37" spans="1:33" ht="12.75" customHeight="1"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54"/>
    </row>
    <row r="38" spans="1:33" ht="12.75" customHeight="1" x14ac:dyDescent="0.2">
      <c r="A38" s="45" t="s">
        <v>2</v>
      </c>
      <c r="B38" s="45">
        <v>1</v>
      </c>
      <c r="C38" s="45">
        <v>2</v>
      </c>
      <c r="D38" s="45">
        <v>3</v>
      </c>
      <c r="E38" s="45">
        <v>4</v>
      </c>
      <c r="F38" s="45">
        <v>5</v>
      </c>
      <c r="G38" s="45">
        <v>6</v>
      </c>
      <c r="H38" s="45">
        <v>7</v>
      </c>
      <c r="I38" s="45">
        <v>8</v>
      </c>
      <c r="J38" s="45">
        <v>9</v>
      </c>
      <c r="K38" s="45">
        <v>10</v>
      </c>
      <c r="L38" s="45">
        <v>11</v>
      </c>
      <c r="M38" s="45">
        <v>12</v>
      </c>
      <c r="N38" s="45">
        <v>13</v>
      </c>
      <c r="O38" s="45">
        <v>14</v>
      </c>
      <c r="P38" s="45">
        <v>15</v>
      </c>
      <c r="Q38" s="45">
        <v>16</v>
      </c>
      <c r="R38" s="45">
        <v>17</v>
      </c>
      <c r="S38" s="45">
        <v>18</v>
      </c>
      <c r="T38" s="45">
        <v>19</v>
      </c>
      <c r="U38" s="45">
        <v>20</v>
      </c>
      <c r="V38" s="45">
        <v>21</v>
      </c>
      <c r="W38" s="45">
        <v>22</v>
      </c>
      <c r="X38" s="45">
        <v>23</v>
      </c>
      <c r="Y38" s="45">
        <v>24</v>
      </c>
      <c r="Z38" s="45">
        <v>25</v>
      </c>
      <c r="AA38" s="45">
        <v>26</v>
      </c>
      <c r="AB38" s="45">
        <v>27</v>
      </c>
      <c r="AC38" s="45">
        <v>28</v>
      </c>
      <c r="AD38" s="45">
        <v>29</v>
      </c>
      <c r="AE38" s="45">
        <v>30</v>
      </c>
      <c r="AF38" s="45">
        <v>31</v>
      </c>
      <c r="AG38" s="48" t="s">
        <v>25</v>
      </c>
    </row>
    <row r="39" spans="1:33" ht="12.75" customHeight="1" x14ac:dyDescent="0.2">
      <c r="A39" s="31" t="s">
        <v>31</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3">
        <f t="shared" ref="AG39" si="0">SUM(B39:AF39)</f>
        <v>0</v>
      </c>
    </row>
    <row r="40" spans="1:33" ht="12.75" customHeight="1" x14ac:dyDescent="0.2"/>
    <row r="41" spans="1:33" ht="12.75" customHeight="1" x14ac:dyDescent="0.2">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5"/>
      <c r="AG41" s="35"/>
    </row>
    <row r="42" spans="1:33" ht="12.75" customHeight="1" x14ac:dyDescent="0.2">
      <c r="A42" s="45" t="s">
        <v>3</v>
      </c>
      <c r="B42" s="45">
        <v>1</v>
      </c>
      <c r="C42" s="45">
        <v>2</v>
      </c>
      <c r="D42" s="45">
        <v>3</v>
      </c>
      <c r="E42" s="45">
        <v>4</v>
      </c>
      <c r="F42" s="45">
        <v>5</v>
      </c>
      <c r="G42" s="45">
        <v>6</v>
      </c>
      <c r="H42" s="45">
        <v>7</v>
      </c>
      <c r="I42" s="45">
        <v>8</v>
      </c>
      <c r="J42" s="45">
        <v>9</v>
      </c>
      <c r="K42" s="45">
        <v>10</v>
      </c>
      <c r="L42" s="45">
        <v>11</v>
      </c>
      <c r="M42" s="45">
        <v>12</v>
      </c>
      <c r="N42" s="45">
        <v>13</v>
      </c>
      <c r="O42" s="45">
        <v>14</v>
      </c>
      <c r="P42" s="45">
        <v>15</v>
      </c>
      <c r="Q42" s="45">
        <v>16</v>
      </c>
      <c r="R42" s="45">
        <v>17</v>
      </c>
      <c r="S42" s="45">
        <v>18</v>
      </c>
      <c r="T42" s="45">
        <v>19</v>
      </c>
      <c r="U42" s="45">
        <v>20</v>
      </c>
      <c r="V42" s="45">
        <v>21</v>
      </c>
      <c r="W42" s="45">
        <v>22</v>
      </c>
      <c r="X42" s="45">
        <v>23</v>
      </c>
      <c r="Y42" s="45">
        <v>24</v>
      </c>
      <c r="Z42" s="45">
        <v>25</v>
      </c>
      <c r="AA42" s="45">
        <v>26</v>
      </c>
      <c r="AB42" s="45">
        <v>27</v>
      </c>
      <c r="AC42" s="45">
        <v>28</v>
      </c>
      <c r="AD42" s="45">
        <v>29</v>
      </c>
      <c r="AE42" s="45">
        <v>30</v>
      </c>
      <c r="AF42" s="45">
        <v>31</v>
      </c>
      <c r="AG42" s="48" t="s">
        <v>25</v>
      </c>
    </row>
    <row r="43" spans="1:33" ht="12.75" customHeight="1" x14ac:dyDescent="0.2">
      <c r="A43" s="31" t="s">
        <v>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3"/>
      <c r="AG43" s="43">
        <f t="shared" ref="AG43" si="1">SUM(B43:AF43)</f>
        <v>0</v>
      </c>
    </row>
    <row r="44" spans="1:33" ht="12.75" customHeight="1" x14ac:dyDescent="0.2"/>
    <row r="45" spans="1:33" ht="12.75" customHeight="1" x14ac:dyDescent="0.2">
      <c r="A45" s="33"/>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5"/>
      <c r="AG45" s="35"/>
    </row>
    <row r="46" spans="1:33" ht="12.75" customHeight="1" x14ac:dyDescent="0.2">
      <c r="A46" s="45" t="s">
        <v>4</v>
      </c>
      <c r="B46" s="45">
        <v>1</v>
      </c>
      <c r="C46" s="45">
        <v>2</v>
      </c>
      <c r="D46" s="45">
        <v>3</v>
      </c>
      <c r="E46" s="45">
        <v>4</v>
      </c>
      <c r="F46" s="45">
        <v>5</v>
      </c>
      <c r="G46" s="45">
        <v>6</v>
      </c>
      <c r="H46" s="45">
        <v>7</v>
      </c>
      <c r="I46" s="45">
        <v>8</v>
      </c>
      <c r="J46" s="45">
        <v>9</v>
      </c>
      <c r="K46" s="45">
        <v>10</v>
      </c>
      <c r="L46" s="45">
        <v>11</v>
      </c>
      <c r="M46" s="45">
        <v>12</v>
      </c>
      <c r="N46" s="45">
        <v>13</v>
      </c>
      <c r="O46" s="45">
        <v>14</v>
      </c>
      <c r="P46" s="45">
        <v>15</v>
      </c>
      <c r="Q46" s="45">
        <v>16</v>
      </c>
      <c r="R46" s="45">
        <v>17</v>
      </c>
      <c r="S46" s="45">
        <v>18</v>
      </c>
      <c r="T46" s="45">
        <v>19</v>
      </c>
      <c r="U46" s="45">
        <v>20</v>
      </c>
      <c r="V46" s="45">
        <v>21</v>
      </c>
      <c r="W46" s="45">
        <v>22</v>
      </c>
      <c r="X46" s="45">
        <v>23</v>
      </c>
      <c r="Y46" s="45">
        <v>24</v>
      </c>
      <c r="Z46" s="45">
        <v>25</v>
      </c>
      <c r="AA46" s="45">
        <v>26</v>
      </c>
      <c r="AB46" s="45">
        <v>27</v>
      </c>
      <c r="AC46" s="45">
        <v>28</v>
      </c>
      <c r="AD46" s="45">
        <v>29</v>
      </c>
      <c r="AE46" s="45">
        <v>30</v>
      </c>
      <c r="AF46" s="45">
        <v>31</v>
      </c>
      <c r="AG46" s="48" t="s">
        <v>25</v>
      </c>
    </row>
    <row r="47" spans="1:33" ht="12.75" customHeight="1" x14ac:dyDescent="0.2">
      <c r="A47" s="31" t="s">
        <v>32</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3">
        <f t="shared" ref="AG47" si="2">SUM(B47:AF47)</f>
        <v>0</v>
      </c>
    </row>
    <row r="48" spans="1:33" ht="12.75" customHeight="1" x14ac:dyDescent="0.2"/>
    <row r="49" spans="1:33" ht="12.75" customHeight="1" x14ac:dyDescent="0.2">
      <c r="A49" s="33"/>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5"/>
    </row>
    <row r="50" spans="1:33" ht="12.75" customHeight="1" x14ac:dyDescent="0.2">
      <c r="A50" s="45" t="s">
        <v>5</v>
      </c>
      <c r="B50" s="45">
        <v>1</v>
      </c>
      <c r="C50" s="45">
        <v>2</v>
      </c>
      <c r="D50" s="45">
        <v>3</v>
      </c>
      <c r="E50" s="45">
        <v>4</v>
      </c>
      <c r="F50" s="45">
        <v>5</v>
      </c>
      <c r="G50" s="45">
        <v>6</v>
      </c>
      <c r="H50" s="45">
        <v>7</v>
      </c>
      <c r="I50" s="45">
        <v>8</v>
      </c>
      <c r="J50" s="45">
        <v>9</v>
      </c>
      <c r="K50" s="45">
        <v>10</v>
      </c>
      <c r="L50" s="45">
        <v>11</v>
      </c>
      <c r="M50" s="45">
        <v>12</v>
      </c>
      <c r="N50" s="45">
        <v>13</v>
      </c>
      <c r="O50" s="45">
        <v>14</v>
      </c>
      <c r="P50" s="45">
        <v>15</v>
      </c>
      <c r="Q50" s="45">
        <v>16</v>
      </c>
      <c r="R50" s="45">
        <v>17</v>
      </c>
      <c r="S50" s="45">
        <v>18</v>
      </c>
      <c r="T50" s="45">
        <v>19</v>
      </c>
      <c r="U50" s="45">
        <v>20</v>
      </c>
      <c r="V50" s="45">
        <v>21</v>
      </c>
      <c r="W50" s="45">
        <v>22</v>
      </c>
      <c r="X50" s="45">
        <v>23</v>
      </c>
      <c r="Y50" s="45">
        <v>24</v>
      </c>
      <c r="Z50" s="45">
        <v>25</v>
      </c>
      <c r="AA50" s="45">
        <v>26</v>
      </c>
      <c r="AB50" s="45">
        <v>27</v>
      </c>
      <c r="AC50" s="45">
        <v>28</v>
      </c>
      <c r="AD50" s="45">
        <v>29</v>
      </c>
      <c r="AE50" s="45">
        <v>30</v>
      </c>
      <c r="AF50" s="45">
        <v>31</v>
      </c>
      <c r="AG50" s="48" t="s">
        <v>25</v>
      </c>
    </row>
    <row r="51" spans="1:33" ht="12.75" customHeight="1" x14ac:dyDescent="0.2">
      <c r="A51" s="31" t="s">
        <v>31</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3"/>
      <c r="AG51" s="43">
        <f t="shared" ref="AG51" si="3">SUM(B51:AF51)</f>
        <v>0</v>
      </c>
    </row>
    <row r="52" spans="1:33" ht="12.75" customHeight="1" x14ac:dyDescent="0.2"/>
    <row r="53" spans="1:33" ht="12.75" customHeight="1" x14ac:dyDescent="0.2">
      <c r="A53" s="33"/>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5"/>
    </row>
    <row r="54" spans="1:33" ht="12.75" customHeight="1" x14ac:dyDescent="0.2">
      <c r="A54" s="45" t="s">
        <v>6</v>
      </c>
      <c r="B54" s="45">
        <v>1</v>
      </c>
      <c r="C54" s="45">
        <v>2</v>
      </c>
      <c r="D54" s="45">
        <v>3</v>
      </c>
      <c r="E54" s="45">
        <v>4</v>
      </c>
      <c r="F54" s="45">
        <v>5</v>
      </c>
      <c r="G54" s="45">
        <v>6</v>
      </c>
      <c r="H54" s="45">
        <v>7</v>
      </c>
      <c r="I54" s="45">
        <v>8</v>
      </c>
      <c r="J54" s="45">
        <v>9</v>
      </c>
      <c r="K54" s="45">
        <v>10</v>
      </c>
      <c r="L54" s="45">
        <v>11</v>
      </c>
      <c r="M54" s="45">
        <v>12</v>
      </c>
      <c r="N54" s="45">
        <v>13</v>
      </c>
      <c r="O54" s="45">
        <v>14</v>
      </c>
      <c r="P54" s="45">
        <v>15</v>
      </c>
      <c r="Q54" s="45">
        <v>16</v>
      </c>
      <c r="R54" s="45">
        <v>17</v>
      </c>
      <c r="S54" s="45">
        <v>18</v>
      </c>
      <c r="T54" s="45">
        <v>19</v>
      </c>
      <c r="U54" s="45">
        <v>20</v>
      </c>
      <c r="V54" s="45">
        <v>21</v>
      </c>
      <c r="W54" s="45">
        <v>22</v>
      </c>
      <c r="X54" s="45">
        <v>23</v>
      </c>
      <c r="Y54" s="45">
        <v>24</v>
      </c>
      <c r="Z54" s="45">
        <v>25</v>
      </c>
      <c r="AA54" s="45">
        <v>26</v>
      </c>
      <c r="AB54" s="45">
        <v>27</v>
      </c>
      <c r="AC54" s="45">
        <v>28</v>
      </c>
      <c r="AD54" s="45">
        <v>29</v>
      </c>
      <c r="AE54" s="45">
        <v>30</v>
      </c>
      <c r="AF54" s="45">
        <v>31</v>
      </c>
      <c r="AG54" s="48" t="s">
        <v>25</v>
      </c>
    </row>
    <row r="55" spans="1:33" ht="12.75" customHeight="1" x14ac:dyDescent="0.2">
      <c r="A55" s="31" t="s">
        <v>31</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3">
        <f t="shared" ref="AG55" si="4">SUM(B55:AF55)</f>
        <v>0</v>
      </c>
    </row>
    <row r="56" spans="1:33" ht="12.75" customHeight="1" x14ac:dyDescent="0.2">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row>
    <row r="57" spans="1:33" ht="12.75" customHeight="1" x14ac:dyDescent="0.2">
      <c r="A57" s="33"/>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7"/>
    </row>
    <row r="58" spans="1:33" ht="12.75" customHeight="1" x14ac:dyDescent="0.2">
      <c r="A58" s="45" t="s">
        <v>7</v>
      </c>
      <c r="B58" s="45">
        <v>1</v>
      </c>
      <c r="C58" s="45">
        <v>2</v>
      </c>
      <c r="D58" s="45">
        <v>3</v>
      </c>
      <c r="E58" s="45">
        <v>4</v>
      </c>
      <c r="F58" s="45">
        <v>5</v>
      </c>
      <c r="G58" s="45">
        <v>6</v>
      </c>
      <c r="H58" s="45">
        <v>7</v>
      </c>
      <c r="I58" s="45">
        <v>8</v>
      </c>
      <c r="J58" s="45">
        <v>9</v>
      </c>
      <c r="K58" s="45">
        <v>10</v>
      </c>
      <c r="L58" s="45">
        <v>11</v>
      </c>
      <c r="M58" s="45">
        <v>12</v>
      </c>
      <c r="N58" s="45">
        <v>13</v>
      </c>
      <c r="O58" s="45">
        <v>14</v>
      </c>
      <c r="P58" s="45">
        <v>15</v>
      </c>
      <c r="Q58" s="45">
        <v>16</v>
      </c>
      <c r="R58" s="45">
        <v>17</v>
      </c>
      <c r="S58" s="45">
        <v>18</v>
      </c>
      <c r="T58" s="45">
        <v>19</v>
      </c>
      <c r="U58" s="45">
        <v>20</v>
      </c>
      <c r="V58" s="45">
        <v>21</v>
      </c>
      <c r="W58" s="45">
        <v>22</v>
      </c>
      <c r="X58" s="45">
        <v>23</v>
      </c>
      <c r="Y58" s="45">
        <v>24</v>
      </c>
      <c r="Z58" s="45">
        <v>25</v>
      </c>
      <c r="AA58" s="45">
        <v>26</v>
      </c>
      <c r="AB58" s="45">
        <v>27</v>
      </c>
      <c r="AC58" s="45">
        <v>28</v>
      </c>
      <c r="AD58" s="45">
        <v>29</v>
      </c>
      <c r="AE58" s="45">
        <v>30</v>
      </c>
      <c r="AF58" s="45">
        <v>31</v>
      </c>
      <c r="AG58" s="48" t="s">
        <v>25</v>
      </c>
    </row>
    <row r="59" spans="1:33" ht="12.75" customHeight="1" x14ac:dyDescent="0.2">
      <c r="A59" s="31" t="s">
        <v>31</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3">
        <f t="shared" ref="AG59" si="5">SUM(B59:AF59)</f>
        <v>0</v>
      </c>
    </row>
    <row r="60" spans="1:33" s="15" customFormat="1" ht="12.75" customHeight="1"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row>
    <row r="61" spans="1:33" s="15" customFormat="1" ht="12.75" customHeight="1" x14ac:dyDescent="0.2">
      <c r="C61" s="16"/>
      <c r="D61" s="16"/>
      <c r="E61" s="16"/>
      <c r="F61" s="16"/>
      <c r="G61" s="16"/>
      <c r="H61" s="38"/>
      <c r="I61" s="38"/>
      <c r="J61" s="38"/>
      <c r="K61" s="38"/>
      <c r="L61" s="16"/>
      <c r="M61" s="16"/>
      <c r="N61" s="16"/>
      <c r="O61" s="16"/>
      <c r="P61" s="16"/>
    </row>
    <row r="62" spans="1:33" s="15" customFormat="1" ht="12.75" customHeight="1" x14ac:dyDescent="0.2">
      <c r="A62" s="45" t="s">
        <v>8</v>
      </c>
      <c r="B62" s="45">
        <v>1</v>
      </c>
      <c r="C62" s="45">
        <v>2</v>
      </c>
      <c r="D62" s="45">
        <v>3</v>
      </c>
      <c r="E62" s="45">
        <v>4</v>
      </c>
      <c r="F62" s="45">
        <v>5</v>
      </c>
      <c r="G62" s="45">
        <v>6</v>
      </c>
      <c r="H62" s="45">
        <v>7</v>
      </c>
      <c r="I62" s="45">
        <v>8</v>
      </c>
      <c r="J62" s="45">
        <v>9</v>
      </c>
      <c r="K62" s="45">
        <v>10</v>
      </c>
      <c r="L62" s="45">
        <v>11</v>
      </c>
      <c r="M62" s="45">
        <v>12</v>
      </c>
      <c r="N62" s="45">
        <v>13</v>
      </c>
      <c r="O62" s="45">
        <v>14</v>
      </c>
      <c r="P62" s="45">
        <v>15</v>
      </c>
      <c r="Q62" s="45">
        <v>16</v>
      </c>
      <c r="R62" s="45">
        <v>17</v>
      </c>
      <c r="S62" s="45">
        <v>18</v>
      </c>
      <c r="T62" s="45">
        <v>19</v>
      </c>
      <c r="U62" s="45">
        <v>20</v>
      </c>
      <c r="V62" s="45">
        <v>21</v>
      </c>
      <c r="W62" s="45">
        <v>22</v>
      </c>
      <c r="X62" s="45">
        <v>23</v>
      </c>
      <c r="Y62" s="45">
        <v>24</v>
      </c>
      <c r="Z62" s="45">
        <v>25</v>
      </c>
      <c r="AA62" s="45">
        <v>26</v>
      </c>
      <c r="AB62" s="45">
        <v>27</v>
      </c>
      <c r="AC62" s="45">
        <v>28</v>
      </c>
      <c r="AD62" s="45">
        <v>29</v>
      </c>
      <c r="AE62" s="45">
        <v>30</v>
      </c>
      <c r="AF62" s="45">
        <v>31</v>
      </c>
      <c r="AG62" s="48" t="s">
        <v>25</v>
      </c>
    </row>
    <row r="63" spans="1:33" ht="12.75" customHeight="1" x14ac:dyDescent="0.2">
      <c r="A63" s="31" t="s">
        <v>31</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3"/>
      <c r="AG63" s="43">
        <f t="shared" ref="AG63" si="6">SUM(B63:AF63)</f>
        <v>0</v>
      </c>
    </row>
    <row r="64" spans="1:33" ht="12.75" customHeight="1" x14ac:dyDescent="0.2"/>
    <row r="65" spans="1:33" ht="12.75" customHeight="1" x14ac:dyDescent="0.2"/>
    <row r="66" spans="1:33" ht="12.75" customHeight="1" x14ac:dyDescent="0.2">
      <c r="A66" s="45" t="s">
        <v>9</v>
      </c>
      <c r="B66" s="45">
        <v>1</v>
      </c>
      <c r="C66" s="45">
        <v>2</v>
      </c>
      <c r="D66" s="45">
        <v>3</v>
      </c>
      <c r="E66" s="45">
        <v>4</v>
      </c>
      <c r="F66" s="45">
        <v>5</v>
      </c>
      <c r="G66" s="45">
        <v>6</v>
      </c>
      <c r="H66" s="45">
        <v>7</v>
      </c>
      <c r="I66" s="45">
        <v>8</v>
      </c>
      <c r="J66" s="45">
        <v>9</v>
      </c>
      <c r="K66" s="45">
        <v>10</v>
      </c>
      <c r="L66" s="45">
        <v>11</v>
      </c>
      <c r="M66" s="45">
        <v>12</v>
      </c>
      <c r="N66" s="45">
        <v>13</v>
      </c>
      <c r="O66" s="45">
        <v>14</v>
      </c>
      <c r="P66" s="45">
        <v>15</v>
      </c>
      <c r="Q66" s="45">
        <v>16</v>
      </c>
      <c r="R66" s="45">
        <v>17</v>
      </c>
      <c r="S66" s="45">
        <v>18</v>
      </c>
      <c r="T66" s="45">
        <v>19</v>
      </c>
      <c r="U66" s="45">
        <v>20</v>
      </c>
      <c r="V66" s="45">
        <v>21</v>
      </c>
      <c r="W66" s="45">
        <v>22</v>
      </c>
      <c r="X66" s="45">
        <v>23</v>
      </c>
      <c r="Y66" s="45">
        <v>24</v>
      </c>
      <c r="Z66" s="45">
        <v>25</v>
      </c>
      <c r="AA66" s="45">
        <v>26</v>
      </c>
      <c r="AB66" s="45">
        <v>27</v>
      </c>
      <c r="AC66" s="45">
        <v>28</v>
      </c>
      <c r="AD66" s="45">
        <v>29</v>
      </c>
      <c r="AE66" s="45">
        <v>30</v>
      </c>
      <c r="AF66" s="45">
        <v>31</v>
      </c>
      <c r="AG66" s="48" t="s">
        <v>25</v>
      </c>
    </row>
    <row r="67" spans="1:33" ht="12.75" customHeight="1" x14ac:dyDescent="0.2">
      <c r="A67" s="31" t="s">
        <v>32</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3">
        <f t="shared" ref="AG67" si="7">SUM(B67:AF67)</f>
        <v>0</v>
      </c>
    </row>
    <row r="68" spans="1:33" ht="12.75" customHeight="1" x14ac:dyDescent="0.2"/>
    <row r="69" spans="1:33" ht="12.75" customHeight="1" x14ac:dyDescent="0.2"/>
    <row r="70" spans="1:33" ht="12.75" customHeight="1" x14ac:dyDescent="0.2">
      <c r="A70" s="45" t="s">
        <v>10</v>
      </c>
      <c r="B70" s="45">
        <v>1</v>
      </c>
      <c r="C70" s="45">
        <v>2</v>
      </c>
      <c r="D70" s="45">
        <v>3</v>
      </c>
      <c r="E70" s="45">
        <v>4</v>
      </c>
      <c r="F70" s="45">
        <v>5</v>
      </c>
      <c r="G70" s="45">
        <v>6</v>
      </c>
      <c r="H70" s="45">
        <v>7</v>
      </c>
      <c r="I70" s="45">
        <v>8</v>
      </c>
      <c r="J70" s="45">
        <v>9</v>
      </c>
      <c r="K70" s="45">
        <v>10</v>
      </c>
      <c r="L70" s="45">
        <v>11</v>
      </c>
      <c r="M70" s="45">
        <v>12</v>
      </c>
      <c r="N70" s="45">
        <v>13</v>
      </c>
      <c r="O70" s="45">
        <v>14</v>
      </c>
      <c r="P70" s="45">
        <v>15</v>
      </c>
      <c r="Q70" s="45">
        <v>16</v>
      </c>
      <c r="R70" s="45">
        <v>17</v>
      </c>
      <c r="S70" s="45">
        <v>18</v>
      </c>
      <c r="T70" s="45">
        <v>19</v>
      </c>
      <c r="U70" s="45">
        <v>20</v>
      </c>
      <c r="V70" s="45">
        <v>21</v>
      </c>
      <c r="W70" s="45">
        <v>22</v>
      </c>
      <c r="X70" s="45">
        <v>23</v>
      </c>
      <c r="Y70" s="45">
        <v>24</v>
      </c>
      <c r="Z70" s="45">
        <v>25</v>
      </c>
      <c r="AA70" s="45">
        <v>26</v>
      </c>
      <c r="AB70" s="45">
        <v>27</v>
      </c>
      <c r="AC70" s="45">
        <v>28</v>
      </c>
      <c r="AD70" s="45">
        <v>29</v>
      </c>
      <c r="AE70" s="45">
        <v>30</v>
      </c>
      <c r="AF70" s="45">
        <v>31</v>
      </c>
      <c r="AG70" s="48" t="s">
        <v>25</v>
      </c>
    </row>
    <row r="71" spans="1:33" ht="12.75" customHeight="1" x14ac:dyDescent="0.2">
      <c r="A71" s="31" t="s">
        <v>31</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3"/>
      <c r="AG71" s="43">
        <f t="shared" ref="AG71" si="8">SUM(B71:AF71)</f>
        <v>0</v>
      </c>
    </row>
    <row r="72" spans="1:33" ht="12.75" customHeight="1" x14ac:dyDescent="0.2"/>
    <row r="73" spans="1:33" ht="12.75" customHeight="1" x14ac:dyDescent="0.2"/>
    <row r="74" spans="1:33" ht="12.75" customHeight="1" x14ac:dyDescent="0.2">
      <c r="A74" s="45" t="s">
        <v>11</v>
      </c>
      <c r="B74" s="45">
        <v>1</v>
      </c>
      <c r="C74" s="45">
        <v>2</v>
      </c>
      <c r="D74" s="45">
        <v>3</v>
      </c>
      <c r="E74" s="45">
        <v>4</v>
      </c>
      <c r="F74" s="45">
        <v>5</v>
      </c>
      <c r="G74" s="45">
        <v>6</v>
      </c>
      <c r="H74" s="45">
        <v>7</v>
      </c>
      <c r="I74" s="45">
        <v>8</v>
      </c>
      <c r="J74" s="45">
        <v>9</v>
      </c>
      <c r="K74" s="45">
        <v>10</v>
      </c>
      <c r="L74" s="45">
        <v>11</v>
      </c>
      <c r="M74" s="45">
        <v>12</v>
      </c>
      <c r="N74" s="45">
        <v>13</v>
      </c>
      <c r="O74" s="45">
        <v>14</v>
      </c>
      <c r="P74" s="45">
        <v>15</v>
      </c>
      <c r="Q74" s="45">
        <v>16</v>
      </c>
      <c r="R74" s="45">
        <v>17</v>
      </c>
      <c r="S74" s="45">
        <v>18</v>
      </c>
      <c r="T74" s="45">
        <v>19</v>
      </c>
      <c r="U74" s="45">
        <v>20</v>
      </c>
      <c r="V74" s="45">
        <v>21</v>
      </c>
      <c r="W74" s="45">
        <v>22</v>
      </c>
      <c r="X74" s="45">
        <v>23</v>
      </c>
      <c r="Y74" s="45">
        <v>24</v>
      </c>
      <c r="Z74" s="45">
        <v>25</v>
      </c>
      <c r="AA74" s="45">
        <v>26</v>
      </c>
      <c r="AB74" s="45">
        <v>27</v>
      </c>
      <c r="AC74" s="45">
        <v>28</v>
      </c>
      <c r="AD74" s="45">
        <v>29</v>
      </c>
      <c r="AE74" s="45">
        <v>30</v>
      </c>
      <c r="AF74" s="45">
        <v>31</v>
      </c>
      <c r="AG74" s="48" t="s">
        <v>25</v>
      </c>
    </row>
    <row r="75" spans="1:33" ht="12.75" customHeight="1" x14ac:dyDescent="0.2">
      <c r="A75" s="31" t="s">
        <v>31</v>
      </c>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3">
        <f t="shared" ref="AG75" si="9">SUM(B75:AF75)</f>
        <v>0</v>
      </c>
    </row>
    <row r="76" spans="1:33" ht="12.75" customHeight="1" x14ac:dyDescent="0.2"/>
    <row r="77" spans="1:33" ht="12.75" customHeight="1" thickBot="1" x14ac:dyDescent="0.25">
      <c r="A77" s="149"/>
      <c r="B77" s="149"/>
      <c r="C77" s="149"/>
    </row>
    <row r="78" spans="1:33" ht="12.75" customHeight="1" x14ac:dyDescent="0.2">
      <c r="A78" s="51" t="s">
        <v>17</v>
      </c>
      <c r="B78" s="51"/>
      <c r="C78" s="51"/>
      <c r="D78" s="52"/>
      <c r="E78" s="52"/>
      <c r="F78" s="52"/>
      <c r="G78" s="52"/>
      <c r="H78" s="52"/>
      <c r="I78" s="52"/>
      <c r="J78" s="52"/>
      <c r="K78" s="52"/>
      <c r="L78" s="52"/>
      <c r="M78" s="52"/>
      <c r="N78" s="52"/>
      <c r="O78" s="53"/>
    </row>
    <row r="79" spans="1:33" ht="12.75" customHeight="1" x14ac:dyDescent="0.2">
      <c r="A79" s="51"/>
      <c r="B79" s="51"/>
      <c r="C79" s="51"/>
      <c r="D79" s="52"/>
      <c r="E79" s="52"/>
      <c r="F79" s="52"/>
      <c r="G79" s="52"/>
      <c r="H79" s="52"/>
      <c r="I79" s="52"/>
      <c r="J79" s="52"/>
      <c r="K79" s="52"/>
      <c r="L79" s="52"/>
      <c r="M79" s="52"/>
      <c r="N79" s="52"/>
      <c r="O79" s="53"/>
    </row>
    <row r="80" spans="1:33" ht="12.75" customHeight="1" x14ac:dyDescent="0.2">
      <c r="A80" s="52"/>
      <c r="B80" s="52"/>
      <c r="C80" s="52"/>
      <c r="D80" s="52"/>
      <c r="E80" s="52"/>
      <c r="F80" s="52"/>
      <c r="G80" s="52"/>
      <c r="H80" s="52"/>
      <c r="I80" s="52"/>
      <c r="J80" s="52"/>
      <c r="K80" s="52"/>
      <c r="L80" s="52"/>
      <c r="M80" s="52"/>
      <c r="N80" s="52"/>
      <c r="O80" s="53"/>
    </row>
    <row r="81" spans="1:15" ht="12.75" customHeight="1" thickBot="1" x14ac:dyDescent="0.25">
      <c r="A81" s="149"/>
      <c r="B81" s="149"/>
      <c r="C81" s="149"/>
      <c r="D81" s="149"/>
      <c r="E81" s="149"/>
      <c r="F81" s="52"/>
      <c r="G81" s="52"/>
      <c r="H81" s="52"/>
      <c r="I81" s="52"/>
      <c r="J81" s="149"/>
      <c r="K81" s="149"/>
      <c r="L81" s="149"/>
      <c r="M81" s="149"/>
      <c r="N81" s="149"/>
      <c r="O81" s="53"/>
    </row>
    <row r="82" spans="1:15" ht="12.75" customHeight="1" x14ac:dyDescent="0.2">
      <c r="A82" s="52" t="s">
        <v>27</v>
      </c>
      <c r="B82" s="52"/>
      <c r="C82" s="52"/>
      <c r="D82" s="52"/>
      <c r="E82" s="52"/>
      <c r="F82" s="52"/>
      <c r="G82" s="52"/>
      <c r="H82" s="52"/>
      <c r="I82" s="52"/>
      <c r="J82" s="52" t="s">
        <v>28</v>
      </c>
      <c r="K82" s="52"/>
      <c r="L82" s="52"/>
      <c r="M82" s="52"/>
      <c r="N82" s="52"/>
      <c r="O82" s="53"/>
    </row>
    <row r="83" spans="1:15" ht="12.75" customHeight="1" x14ac:dyDescent="0.2">
      <c r="A83" s="52"/>
      <c r="B83" s="52"/>
      <c r="C83" s="52"/>
      <c r="D83" s="52"/>
      <c r="E83" s="52"/>
      <c r="F83" s="52"/>
      <c r="G83" s="52"/>
      <c r="H83" s="52"/>
      <c r="I83" s="52"/>
      <c r="J83" s="52"/>
      <c r="K83" s="52"/>
      <c r="L83" s="52"/>
      <c r="M83" s="52"/>
      <c r="N83" s="52"/>
    </row>
    <row r="84" spans="1:15" ht="12.75" customHeight="1" x14ac:dyDescent="0.2"/>
  </sheetData>
  <sheetProtection algorithmName="SHA-512" hashValue="6iGvCJb0XMZkr7vjLrTLWdXYAu/3bw+TMf7l5xS+lN0vcMKo5e/fPS+XiRdfDayhky07B+d6+PsC9H468d6X7w==" saltValue="eqljkDkloqE9nlQDvDgGiw=="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D11">
    <cfRule type="expression" dxfId="258" priority="48">
      <formula>$D$10&lt;$D$11</formula>
    </cfRule>
    <cfRule type="expression" dxfId="257" priority="49">
      <formula>$D$11&lt;$D$10</formula>
    </cfRule>
  </conditionalFormatting>
  <conditionalFormatting sqref="F11:G11">
    <cfRule type="expression" dxfId="256" priority="46">
      <formula>$F$11&lt;$F$10</formula>
    </cfRule>
    <cfRule type="expression" dxfId="255" priority="47">
      <formula>$F$10&lt;$F$11</formula>
    </cfRule>
  </conditionalFormatting>
  <conditionalFormatting sqref="H11:I11">
    <cfRule type="expression" dxfId="254" priority="44">
      <formula>$H$11&lt;$H$10</formula>
    </cfRule>
    <cfRule type="expression" dxfId="253" priority="45">
      <formula>$H$10&lt;$H$11</formula>
    </cfRule>
  </conditionalFormatting>
  <conditionalFormatting sqref="J11:K11">
    <cfRule type="expression" dxfId="252" priority="41">
      <formula>$J$11&lt;$J$10</formula>
    </cfRule>
    <cfRule type="expression" dxfId="251" priority="42">
      <formula>$J$10&lt;$J$11</formula>
    </cfRule>
  </conditionalFormatting>
  <conditionalFormatting sqref="L11:M11">
    <cfRule type="expression" dxfId="250" priority="39">
      <formula>$L$10&lt;$L$11</formula>
    </cfRule>
    <cfRule type="expression" dxfId="249" priority="40">
      <formula>$L$11&lt;$L$10</formula>
    </cfRule>
  </conditionalFormatting>
  <conditionalFormatting sqref="N11:O11">
    <cfRule type="expression" dxfId="248" priority="37">
      <formula>$N$11&lt;$N$10</formula>
    </cfRule>
    <cfRule type="expression" dxfId="247" priority="38">
      <formula>$N$10&lt;$N$11</formula>
    </cfRule>
  </conditionalFormatting>
  <conditionalFormatting sqref="P11:Q11">
    <cfRule type="expression" dxfId="246" priority="35">
      <formula>$P$10&lt;$P$11</formula>
    </cfRule>
    <cfRule type="expression" dxfId="245" priority="36">
      <formula>$P$11&lt;$P$10</formula>
    </cfRule>
  </conditionalFormatting>
  <conditionalFormatting sqref="R11:S11">
    <cfRule type="expression" dxfId="244" priority="33">
      <formula>$R$11&lt;$R$10</formula>
    </cfRule>
    <cfRule type="expression" dxfId="243" priority="34">
      <formula>$R$10&lt;$R$11</formula>
    </cfRule>
  </conditionalFormatting>
  <conditionalFormatting sqref="T11:U11">
    <cfRule type="expression" dxfId="242" priority="31">
      <formula>$T$10&lt;$T$11</formula>
    </cfRule>
    <cfRule type="expression" dxfId="241" priority="32">
      <formula>$T$11&lt;$T$10</formula>
    </cfRule>
  </conditionalFormatting>
  <conditionalFormatting sqref="V11:W11">
    <cfRule type="expression" dxfId="240" priority="29">
      <formula>$V$11&lt;$V$10</formula>
    </cfRule>
    <cfRule type="expression" dxfId="239" priority="30">
      <formula>$V$10&lt;$V$11</formula>
    </cfRule>
  </conditionalFormatting>
  <conditionalFormatting sqref="X11:Y11">
    <cfRule type="expression" dxfId="238" priority="27">
      <formula>$X$11&lt;$X$10</formula>
    </cfRule>
    <cfRule type="expression" dxfId="237" priority="28">
      <formula>$X$10&lt;$X$11</formula>
    </cfRule>
  </conditionalFormatting>
  <conditionalFormatting sqref="B11:C11">
    <cfRule type="expression" dxfId="236" priority="24">
      <formula>$B$11&gt;$B$10</formula>
    </cfRule>
    <cfRule type="expression" dxfId="235" priority="25">
      <formula>$B$11&lt;$B$10</formula>
    </cfRule>
  </conditionalFormatting>
  <conditionalFormatting sqref="B14:C14">
    <cfRule type="expression" dxfId="234" priority="13">
      <formula>$B$10&lt;$B$11</formula>
    </cfRule>
  </conditionalFormatting>
  <conditionalFormatting sqref="J10:K10">
    <cfRule type="expression" dxfId="233" priority="12">
      <formula>$J$10&lt;$J$11</formula>
    </cfRule>
  </conditionalFormatting>
  <conditionalFormatting sqref="L10:M10">
    <cfRule type="expression" dxfId="232" priority="11">
      <formula>$L$10&lt;$L$11</formula>
    </cfRule>
  </conditionalFormatting>
  <conditionalFormatting sqref="N10:O10">
    <cfRule type="expression" dxfId="231" priority="10">
      <formula>$N$10&lt;$N$11</formula>
    </cfRule>
  </conditionalFormatting>
  <conditionalFormatting sqref="P10:Q10">
    <cfRule type="expression" dxfId="230" priority="9">
      <formula>$P$10&lt;$P$11</formula>
    </cfRule>
  </conditionalFormatting>
  <conditionalFormatting sqref="R10:S10">
    <cfRule type="expression" dxfId="229" priority="8">
      <formula>$R$10&lt;$R$11</formula>
    </cfRule>
  </conditionalFormatting>
  <conditionalFormatting sqref="T10:U10">
    <cfRule type="expression" dxfId="228" priority="7">
      <formula>$T$10&lt;$T$11</formula>
    </cfRule>
  </conditionalFormatting>
  <conditionalFormatting sqref="V10:W10">
    <cfRule type="expression" dxfId="227" priority="6">
      <formula>$V$10&lt;$V$11</formula>
    </cfRule>
  </conditionalFormatting>
  <conditionalFormatting sqref="X10:Y10">
    <cfRule type="expression" dxfId="226" priority="5">
      <formula>$X$10&lt;$X$11</formula>
    </cfRule>
  </conditionalFormatting>
  <conditionalFormatting sqref="H10:I10">
    <cfRule type="expression" dxfId="225" priority="4">
      <formula>$H$10&lt;$H$11</formula>
    </cfRule>
  </conditionalFormatting>
  <conditionalFormatting sqref="D10:E10">
    <cfRule type="expression" dxfId="224" priority="3">
      <formula>$D$10&lt;$D$11</formula>
    </cfRule>
  </conditionalFormatting>
  <conditionalFormatting sqref="B10:C10">
    <cfRule type="expression" dxfId="223" priority="2">
      <formula>$B$10&lt;$B$11</formula>
    </cfRule>
  </conditionalFormatting>
  <conditionalFormatting sqref="F10:G10">
    <cfRule type="expression" dxfId="222" priority="1">
      <formula>$F$10&lt;$F$11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2"/>
  <dimension ref="A1:N43"/>
  <sheetViews>
    <sheetView zoomScale="120" zoomScaleNormal="120" workbookViewId="0">
      <selection activeCell="A3" sqref="A3"/>
    </sheetView>
  </sheetViews>
  <sheetFormatPr baseColWidth="10" defaultColWidth="11.42578125" defaultRowHeight="12.75" x14ac:dyDescent="0.2"/>
  <cols>
    <col min="1" max="1" width="16.85546875" style="41" customWidth="1"/>
    <col min="2" max="2" width="13.7109375" style="41" customWidth="1"/>
    <col min="3" max="3" width="18.28515625" style="41" customWidth="1"/>
    <col min="4" max="4" width="6.7109375" style="41" customWidth="1"/>
    <col min="5" max="5" width="21.28515625" style="41" customWidth="1"/>
    <col min="6" max="6" width="13.42578125" style="41" bestFit="1" customWidth="1"/>
    <col min="7" max="7" width="18" style="41" customWidth="1"/>
    <col min="8" max="16384" width="11.42578125" style="41"/>
  </cols>
  <sheetData>
    <row r="1" spans="1:7" ht="15.75" x14ac:dyDescent="0.25">
      <c r="A1" s="65" t="s">
        <v>112</v>
      </c>
    </row>
    <row r="2" spans="1:7" x14ac:dyDescent="0.2">
      <c r="A2" s="1" t="s">
        <v>66</v>
      </c>
    </row>
    <row r="4" spans="1:7" x14ac:dyDescent="0.2">
      <c r="A4" s="38" t="s">
        <v>34</v>
      </c>
    </row>
    <row r="5" spans="1:7" x14ac:dyDescent="0.2">
      <c r="A5" s="38" t="s">
        <v>113</v>
      </c>
    </row>
    <row r="6" spans="1:7" x14ac:dyDescent="0.2">
      <c r="A6" s="38" t="s">
        <v>114</v>
      </c>
    </row>
    <row r="7" spans="1:7" x14ac:dyDescent="0.2">
      <c r="A7" s="58" t="s">
        <v>35</v>
      </c>
    </row>
    <row r="8" spans="1:7" x14ac:dyDescent="0.2">
      <c r="A8" s="6"/>
    </row>
    <row r="9" spans="1:7" x14ac:dyDescent="0.2">
      <c r="A9" s="1" t="s">
        <v>26</v>
      </c>
    </row>
    <row r="11" spans="1:7" x14ac:dyDescent="0.2">
      <c r="A11" s="8">
        <v>35600</v>
      </c>
      <c r="B11" s="20" t="s">
        <v>19</v>
      </c>
      <c r="C11" s="60">
        <v>1720</v>
      </c>
      <c r="D11" s="20"/>
      <c r="E11" s="20" t="s">
        <v>20</v>
      </c>
      <c r="F11" s="8">
        <v>20.7</v>
      </c>
      <c r="G11" s="20"/>
    </row>
    <row r="12" spans="1:7" ht="36.75" customHeight="1" x14ac:dyDescent="0.2">
      <c r="A12" s="193" t="s">
        <v>115</v>
      </c>
      <c r="C12" s="197" t="s">
        <v>116</v>
      </c>
      <c r="D12" s="198"/>
      <c r="F12" s="194" t="s">
        <v>29</v>
      </c>
    </row>
    <row r="13" spans="1:7" x14ac:dyDescent="0.2">
      <c r="C13" s="6"/>
    </row>
    <row r="14" spans="1:7" x14ac:dyDescent="0.2">
      <c r="C14" s="6"/>
    </row>
    <row r="15" spans="1:7" x14ac:dyDescent="0.2">
      <c r="A15" s="38" t="s">
        <v>43</v>
      </c>
    </row>
    <row r="16" spans="1:7" x14ac:dyDescent="0.2">
      <c r="A16" s="38" t="s">
        <v>117</v>
      </c>
    </row>
    <row r="17" spans="1:14" x14ac:dyDescent="0.2">
      <c r="A17" s="41" t="s">
        <v>42</v>
      </c>
    </row>
    <row r="18" spans="1:14" ht="12" customHeight="1" x14ac:dyDescent="0.2">
      <c r="A18" s="21"/>
      <c r="B18" s="20"/>
      <c r="C18" s="20"/>
      <c r="D18" s="20"/>
      <c r="E18" s="20"/>
      <c r="F18" s="21"/>
      <c r="G18" s="20"/>
      <c r="H18" s="20"/>
      <c r="I18" s="20"/>
      <c r="J18" s="20"/>
      <c r="K18" s="20"/>
      <c r="L18" s="20"/>
      <c r="M18" s="20"/>
      <c r="N18" s="20"/>
    </row>
    <row r="19" spans="1:14" ht="18" customHeight="1" x14ac:dyDescent="0.2">
      <c r="A19" s="38" t="s">
        <v>111</v>
      </c>
      <c r="C19" s="50"/>
      <c r="D19" s="50"/>
      <c r="E19" s="50"/>
    </row>
    <row r="20" spans="1:14" x14ac:dyDescent="0.2">
      <c r="A20" s="14" t="s">
        <v>95</v>
      </c>
    </row>
    <row r="21" spans="1:14" x14ac:dyDescent="0.2">
      <c r="A21" s="38" t="s">
        <v>96</v>
      </c>
    </row>
    <row r="22" spans="1:14" x14ac:dyDescent="0.2">
      <c r="A22" s="38" t="s">
        <v>103</v>
      </c>
    </row>
    <row r="23" spans="1:14" ht="13.15" customHeight="1" x14ac:dyDescent="0.2">
      <c r="A23" s="38" t="s">
        <v>93</v>
      </c>
    </row>
    <row r="25" spans="1:14" x14ac:dyDescent="0.2">
      <c r="A25" s="38" t="s">
        <v>121</v>
      </c>
    </row>
    <row r="26" spans="1:14" x14ac:dyDescent="0.2">
      <c r="A26" s="38" t="s">
        <v>65</v>
      </c>
    </row>
    <row r="27" spans="1:14" x14ac:dyDescent="0.2">
      <c r="A27" s="39"/>
      <c r="B27" s="5"/>
      <c r="C27" s="5"/>
      <c r="D27" s="5"/>
      <c r="E27" s="196"/>
      <c r="F27" s="196"/>
    </row>
    <row r="28" spans="1:14" x14ac:dyDescent="0.2">
      <c r="A28" s="38" t="s">
        <v>94</v>
      </c>
      <c r="B28" s="5"/>
      <c r="C28" s="5"/>
      <c r="D28" s="5"/>
      <c r="E28" s="5"/>
      <c r="F28" s="5"/>
    </row>
    <row r="29" spans="1:14" x14ac:dyDescent="0.2">
      <c r="A29" s="5"/>
      <c r="B29" s="10"/>
      <c r="C29" s="5"/>
      <c r="D29" s="5"/>
      <c r="E29" s="5"/>
      <c r="F29" s="10"/>
    </row>
    <row r="32" spans="1:14" x14ac:dyDescent="0.2">
      <c r="A32" s="39"/>
      <c r="B32" s="5"/>
      <c r="C32" s="5"/>
      <c r="D32" s="5"/>
      <c r="E32" s="5"/>
      <c r="F32" s="11"/>
      <c r="G32" s="5"/>
    </row>
    <row r="33" spans="1:7" x14ac:dyDescent="0.2">
      <c r="A33" s="5"/>
      <c r="B33" s="5"/>
      <c r="C33" s="5"/>
      <c r="D33" s="5"/>
      <c r="E33" s="5"/>
      <c r="F33" s="5"/>
      <c r="G33" s="5"/>
    </row>
    <row r="34" spans="1:7" x14ac:dyDescent="0.2">
      <c r="A34" s="5"/>
      <c r="B34" s="10"/>
      <c r="C34" s="5"/>
      <c r="D34" s="5"/>
      <c r="E34" s="5"/>
      <c r="F34" s="10"/>
      <c r="G34" s="5"/>
    </row>
    <row r="35" spans="1:7" x14ac:dyDescent="0.2">
      <c r="A35" s="5"/>
      <c r="B35" s="70" t="s">
        <v>70</v>
      </c>
      <c r="C35" s="12"/>
      <c r="D35" s="5"/>
      <c r="E35" s="5"/>
      <c r="F35" s="11"/>
      <c r="G35" s="12"/>
    </row>
    <row r="36" spans="1:7" x14ac:dyDescent="0.2">
      <c r="A36" s="5"/>
      <c r="B36" s="11"/>
      <c r="C36" s="13"/>
      <c r="D36" s="5"/>
      <c r="E36" s="5"/>
      <c r="F36" s="11"/>
      <c r="G36" s="13"/>
    </row>
    <row r="37" spans="1:7" x14ac:dyDescent="0.2">
      <c r="A37" s="5"/>
      <c r="B37" s="5"/>
      <c r="C37" s="5"/>
      <c r="D37" s="5"/>
      <c r="E37" s="5"/>
      <c r="F37" s="5"/>
      <c r="G37" s="5"/>
    </row>
    <row r="38" spans="1:7" x14ac:dyDescent="0.2">
      <c r="A38" s="5"/>
      <c r="B38" s="11"/>
      <c r="C38" s="13"/>
      <c r="D38" s="5"/>
      <c r="E38" s="5"/>
      <c r="F38" s="11"/>
      <c r="G38" s="5"/>
    </row>
    <row r="39" spans="1:7" x14ac:dyDescent="0.2">
      <c r="A39" s="5"/>
      <c r="B39" s="5"/>
      <c r="C39" s="5"/>
      <c r="D39" s="5"/>
      <c r="E39" s="5"/>
      <c r="F39" s="5"/>
      <c r="G39" s="5"/>
    </row>
    <row r="40" spans="1:7" x14ac:dyDescent="0.2">
      <c r="A40" s="5"/>
      <c r="B40" s="10"/>
      <c r="C40" s="5"/>
      <c r="D40" s="5"/>
      <c r="E40" s="5"/>
      <c r="F40" s="10"/>
      <c r="G40" s="5"/>
    </row>
    <row r="41" spans="1:7" x14ac:dyDescent="0.2">
      <c r="A41" s="5"/>
      <c r="B41" s="11"/>
      <c r="C41" s="12"/>
      <c r="D41" s="5"/>
      <c r="E41" s="5"/>
      <c r="F41" s="11"/>
      <c r="G41" s="12"/>
    </row>
    <row r="42" spans="1:7" x14ac:dyDescent="0.2">
      <c r="A42" s="5"/>
      <c r="B42" s="11"/>
      <c r="C42" s="13"/>
      <c r="D42" s="5"/>
      <c r="E42" s="5"/>
      <c r="F42" s="11"/>
      <c r="G42" s="13"/>
    </row>
    <row r="43" spans="1:7" x14ac:dyDescent="0.2">
      <c r="A43" s="5"/>
      <c r="B43" s="5"/>
      <c r="C43" s="5"/>
      <c r="D43" s="5"/>
      <c r="E43" s="5"/>
      <c r="F43" s="5"/>
      <c r="G43" s="5"/>
    </row>
  </sheetData>
  <sheetProtection algorithmName="SHA-512" hashValue="Te95POc76ohvjKn1LPSw0vUMZUM7+MAP/TJ1HSD2hNlAEXsowDUTEL9ve9MZEnBALo2MIHrsrqtsZR0Su6TJjg==" saltValue="tvF/0RgHroD34Q+JPBdtDA==" spinCount="100000" sheet="1" objects="1" scenarios="1"/>
  <mergeCells count="2">
    <mergeCell ref="E27:F27"/>
    <mergeCell ref="C12:D12"/>
  </mergeCell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7">
    <tabColor theme="4" tint="0.39997558519241921"/>
    <pageSetUpPr fitToPage="1"/>
  </sheetPr>
  <dimension ref="A1:AG85"/>
  <sheetViews>
    <sheetView zoomScaleNormal="100" workbookViewId="0">
      <selection activeCell="A8" sqref="A8"/>
    </sheetView>
  </sheetViews>
  <sheetFormatPr baseColWidth="10" defaultColWidth="11.5703125" defaultRowHeight="12.75" x14ac:dyDescent="0.2"/>
  <cols>
    <col min="1" max="1" width="30.7109375" style="41" customWidth="1"/>
    <col min="2" max="32" width="5.7109375" style="41" customWidth="1"/>
    <col min="33" max="33" width="10.28515625" style="41" customWidth="1"/>
    <col min="34" max="16384" width="11.5703125" style="41"/>
  </cols>
  <sheetData>
    <row r="1" spans="1:27" s="23" customFormat="1" ht="12.75" customHeight="1" x14ac:dyDescent="0.2">
      <c r="A1" s="253" t="s">
        <v>23</v>
      </c>
      <c r="B1" s="202"/>
      <c r="C1" s="202"/>
      <c r="D1" s="202"/>
      <c r="E1" s="254"/>
    </row>
    <row r="2" spans="1:27" s="23" customFormat="1" ht="12.75" customHeight="1" x14ac:dyDescent="0.2"/>
    <row r="3" spans="1:27" s="23" customFormat="1" ht="12.75" customHeight="1" x14ac:dyDescent="0.2">
      <c r="A3" s="28" t="s">
        <v>22</v>
      </c>
      <c r="B3" s="279" t="str">
        <f>IF('Mitarbeiter;in A'!B3:V3="","",'Mitarbeiter;in A'!B3:V3)</f>
        <v/>
      </c>
      <c r="C3" s="280"/>
      <c r="D3" s="280"/>
      <c r="E3" s="280"/>
      <c r="F3" s="280"/>
      <c r="G3" s="280"/>
      <c r="H3" s="280"/>
      <c r="I3" s="280"/>
      <c r="J3" s="280"/>
      <c r="K3" s="280"/>
      <c r="L3" s="280"/>
      <c r="M3" s="280"/>
      <c r="N3" s="280"/>
      <c r="O3" s="280"/>
      <c r="P3" s="280"/>
      <c r="Q3" s="280"/>
      <c r="R3" s="280"/>
      <c r="S3" s="280"/>
      <c r="T3" s="280"/>
      <c r="U3" s="280"/>
      <c r="V3" s="281"/>
    </row>
    <row r="4" spans="1:27" s="23" customFormat="1" ht="12.75" customHeight="1" x14ac:dyDescent="0.2">
      <c r="A4" s="28" t="s">
        <v>37</v>
      </c>
      <c r="B4" s="271" t="str">
        <f>'Mitarbeiter;in A'!B4:C4</f>
        <v/>
      </c>
      <c r="C4" s="282"/>
    </row>
    <row r="5" spans="1:27" s="23" customFormat="1" ht="12.75" customHeight="1" x14ac:dyDescent="0.2"/>
    <row r="6" spans="1:27" s="23" customFormat="1" ht="12.75" customHeight="1" x14ac:dyDescent="0.2">
      <c r="A6" s="107" t="s">
        <v>13</v>
      </c>
      <c r="B6" s="278" t="str">
        <f>IF('Mitarbeiter;in A'!B6="","",'Mitarbeiter;in A'!B6)</f>
        <v/>
      </c>
      <c r="C6" s="278"/>
      <c r="I6" s="275" t="s">
        <v>14</v>
      </c>
      <c r="J6" s="275"/>
      <c r="K6" s="275"/>
      <c r="L6" s="275"/>
      <c r="M6" s="275"/>
      <c r="N6" s="275"/>
      <c r="O6" s="275"/>
      <c r="P6" s="22" t="str">
        <f>A8</f>
        <v>Mitarbeiter:in O</v>
      </c>
      <c r="T6" s="22" t="s">
        <v>21</v>
      </c>
    </row>
    <row r="7" spans="1:27" s="23" customFormat="1" ht="12.75" customHeight="1" x14ac:dyDescent="0.2"/>
    <row r="8" spans="1:27" s="23" customFormat="1" ht="12.75" customHeight="1" x14ac:dyDescent="0.2">
      <c r="A8" s="63" t="s">
        <v>62</v>
      </c>
      <c r="B8" s="242" t="s">
        <v>0</v>
      </c>
      <c r="C8" s="243"/>
      <c r="D8" s="242" t="s">
        <v>1</v>
      </c>
      <c r="E8" s="243"/>
      <c r="F8" s="242" t="s">
        <v>2</v>
      </c>
      <c r="G8" s="243"/>
      <c r="H8" s="242" t="s">
        <v>3</v>
      </c>
      <c r="I8" s="243"/>
      <c r="J8" s="242" t="s">
        <v>4</v>
      </c>
      <c r="K8" s="243"/>
      <c r="L8" s="242" t="s">
        <v>5</v>
      </c>
      <c r="M8" s="243"/>
      <c r="N8" s="242" t="s">
        <v>6</v>
      </c>
      <c r="O8" s="243"/>
      <c r="P8" s="242" t="s">
        <v>7</v>
      </c>
      <c r="Q8" s="243"/>
      <c r="R8" s="242" t="s">
        <v>8</v>
      </c>
      <c r="S8" s="243"/>
      <c r="T8" s="242" t="s">
        <v>9</v>
      </c>
      <c r="U8" s="243"/>
      <c r="V8" s="242" t="s">
        <v>10</v>
      </c>
      <c r="W8" s="243"/>
      <c r="X8" s="242" t="s">
        <v>11</v>
      </c>
      <c r="Y8" s="243"/>
      <c r="Z8" s="244" t="s">
        <v>24</v>
      </c>
      <c r="AA8" s="245"/>
    </row>
    <row r="9" spans="1:27" s="23" customFormat="1" ht="12.75" customHeight="1" x14ac:dyDescent="0.2">
      <c r="A9" s="135" t="s">
        <v>101</v>
      </c>
      <c r="B9" s="276">
        <f>$AG31</f>
        <v>0</v>
      </c>
      <c r="C9" s="277"/>
      <c r="D9" s="276">
        <f>$AG35</f>
        <v>0</v>
      </c>
      <c r="E9" s="277"/>
      <c r="F9" s="240">
        <f>$AG39</f>
        <v>0</v>
      </c>
      <c r="G9" s="241"/>
      <c r="H9" s="240">
        <f>$AG43</f>
        <v>0</v>
      </c>
      <c r="I9" s="241"/>
      <c r="J9" s="240">
        <f>$AG47</f>
        <v>0</v>
      </c>
      <c r="K9" s="241"/>
      <c r="L9" s="240">
        <f>$AG51</f>
        <v>0</v>
      </c>
      <c r="M9" s="241"/>
      <c r="N9" s="240">
        <f>$AG55</f>
        <v>0</v>
      </c>
      <c r="O9" s="241"/>
      <c r="P9" s="240">
        <f>$AG59</f>
        <v>0</v>
      </c>
      <c r="Q9" s="241"/>
      <c r="R9" s="240">
        <f>$AG63</f>
        <v>0</v>
      </c>
      <c r="S9" s="241"/>
      <c r="T9" s="240">
        <f>$AG67</f>
        <v>0</v>
      </c>
      <c r="U9" s="241"/>
      <c r="V9" s="240">
        <f>$AG71</f>
        <v>0</v>
      </c>
      <c r="W9" s="241"/>
      <c r="X9" s="240">
        <f>$AG75</f>
        <v>0</v>
      </c>
      <c r="Y9" s="241"/>
      <c r="Z9" s="246">
        <f>SUM(B9:Y9)</f>
        <v>0</v>
      </c>
      <c r="AA9" s="246"/>
    </row>
    <row r="10" spans="1:27" s="23" customFormat="1" ht="27.95" customHeight="1" x14ac:dyDescent="0.2">
      <c r="A10" s="82" t="s">
        <v>125</v>
      </c>
      <c r="B10" s="226">
        <v>0</v>
      </c>
      <c r="C10" s="226"/>
      <c r="D10" s="226">
        <v>0</v>
      </c>
      <c r="E10" s="226"/>
      <c r="F10" s="226">
        <v>0</v>
      </c>
      <c r="G10" s="226"/>
      <c r="H10" s="226">
        <v>0</v>
      </c>
      <c r="I10" s="226"/>
      <c r="J10" s="226">
        <v>0</v>
      </c>
      <c r="K10" s="226"/>
      <c r="L10" s="226">
        <v>0</v>
      </c>
      <c r="M10" s="226"/>
      <c r="N10" s="226">
        <v>0</v>
      </c>
      <c r="O10" s="226"/>
      <c r="P10" s="226">
        <v>0</v>
      </c>
      <c r="Q10" s="226"/>
      <c r="R10" s="226">
        <v>0</v>
      </c>
      <c r="S10" s="226"/>
      <c r="T10" s="226">
        <v>0</v>
      </c>
      <c r="U10" s="226"/>
      <c r="V10" s="226">
        <v>0</v>
      </c>
      <c r="W10" s="226"/>
      <c r="X10" s="226">
        <v>0</v>
      </c>
      <c r="Y10" s="226"/>
      <c r="Z10" s="227">
        <f>SUM(B10:Y10)</f>
        <v>0</v>
      </c>
      <c r="AA10" s="228"/>
    </row>
    <row r="11" spans="1:27" s="23" customFormat="1" ht="12.75" customHeight="1" x14ac:dyDescent="0.2">
      <c r="A11" s="82" t="s">
        <v>109</v>
      </c>
      <c r="B11" s="283">
        <f>$B$15*B9</f>
        <v>0</v>
      </c>
      <c r="C11" s="284"/>
      <c r="D11" s="283">
        <f>B15*D9</f>
        <v>0</v>
      </c>
      <c r="E11" s="284"/>
      <c r="F11" s="231">
        <f>B15*F9</f>
        <v>0</v>
      </c>
      <c r="G11" s="231"/>
      <c r="H11" s="231">
        <f>B15*H9</f>
        <v>0</v>
      </c>
      <c r="I11" s="231"/>
      <c r="J11" s="231">
        <f>B15*J9</f>
        <v>0</v>
      </c>
      <c r="K11" s="231"/>
      <c r="L11" s="231">
        <f>B15*L9</f>
        <v>0</v>
      </c>
      <c r="M11" s="231"/>
      <c r="N11" s="231">
        <f>B15*N9</f>
        <v>0</v>
      </c>
      <c r="O11" s="231"/>
      <c r="P11" s="231">
        <f>B15*P9</f>
        <v>0</v>
      </c>
      <c r="Q11" s="231"/>
      <c r="R11" s="231">
        <f>B15*R9</f>
        <v>0</v>
      </c>
      <c r="S11" s="231"/>
      <c r="T11" s="231">
        <f>B15*T9</f>
        <v>0</v>
      </c>
      <c r="U11" s="231"/>
      <c r="V11" s="231">
        <f>B15*V9</f>
        <v>0</v>
      </c>
      <c r="W11" s="231"/>
      <c r="X11" s="231">
        <f>B15*X9</f>
        <v>0</v>
      </c>
      <c r="Y11" s="231"/>
      <c r="Z11" s="232"/>
      <c r="AA11" s="232"/>
    </row>
    <row r="12" spans="1:27" s="23" customFormat="1" ht="12.75" customHeight="1" x14ac:dyDescent="0.2">
      <c r="A12" s="163"/>
      <c r="B12" s="165"/>
      <c r="C12" s="166"/>
      <c r="D12" s="114"/>
      <c r="E12" s="114"/>
      <c r="F12" s="111"/>
      <c r="G12" s="111"/>
      <c r="H12" s="111"/>
      <c r="I12" s="111"/>
      <c r="J12" s="111"/>
      <c r="K12" s="111"/>
      <c r="L12" s="111"/>
      <c r="M12" s="111"/>
      <c r="N12" s="111"/>
      <c r="O12" s="111"/>
      <c r="P12" s="111"/>
      <c r="Q12" s="111"/>
      <c r="R12" s="111"/>
      <c r="S12" s="111"/>
      <c r="T12" s="111"/>
      <c r="U12" s="111"/>
      <c r="V12" s="111"/>
      <c r="W12" s="111"/>
      <c r="X12" s="111"/>
      <c r="Y12" s="111"/>
      <c r="Z12" s="112"/>
      <c r="AA12" s="113"/>
    </row>
    <row r="13" spans="1:27" s="23" customFormat="1" ht="12.75" customHeight="1" x14ac:dyDescent="0.2">
      <c r="A13" s="57" t="s">
        <v>102</v>
      </c>
      <c r="B13" s="287">
        <f>R13</f>
        <v>0</v>
      </c>
      <c r="C13" s="288"/>
      <c r="D13" s="142"/>
      <c r="E13" s="142"/>
      <c r="G13" s="114" t="s">
        <v>30</v>
      </c>
      <c r="J13" s="111"/>
      <c r="K13" s="111"/>
      <c r="L13" s="111"/>
      <c r="M13" s="111"/>
      <c r="N13" s="111"/>
      <c r="O13" s="111"/>
      <c r="P13" s="111"/>
      <c r="Q13" s="111"/>
      <c r="R13" s="237">
        <v>0</v>
      </c>
      <c r="S13" s="238"/>
      <c r="T13" s="115"/>
      <c r="U13" s="111"/>
      <c r="V13" s="111"/>
      <c r="W13" s="111"/>
      <c r="X13" s="111"/>
    </row>
    <row r="14" spans="1:27" s="23" customFormat="1" ht="27.95" customHeight="1" x14ac:dyDescent="0.2">
      <c r="A14" s="57" t="s">
        <v>100</v>
      </c>
      <c r="B14" s="285">
        <v>0</v>
      </c>
      <c r="C14" s="286"/>
      <c r="D14" s="142"/>
      <c r="E14" s="142"/>
      <c r="H14" s="116"/>
    </row>
    <row r="15" spans="1:27" s="23" customFormat="1" ht="12.75" customHeight="1" x14ac:dyDescent="0.2">
      <c r="A15" s="57" t="s">
        <v>12</v>
      </c>
      <c r="B15" s="264">
        <f>IF(B14,B14/B13,0)</f>
        <v>0</v>
      </c>
      <c r="C15" s="265"/>
      <c r="D15" s="142"/>
      <c r="E15" s="142"/>
    </row>
    <row r="16" spans="1:27" s="23" customFormat="1" ht="27.95" customHeight="1" x14ac:dyDescent="0.2">
      <c r="A16" s="83" t="s">
        <v>128</v>
      </c>
      <c r="B16" s="249">
        <f>SUM(MIN(B10,B11),MIN(D10,D11),MIN(F10,F11),MIN(H10,H11),MIN(J10,J11),MIN(L10,L11),MIN(N10,N11),MIN(P10,P11),MIN(R10,R11),MIN(T10,T11),MIN(V10,V11),MIN(X10,X11))</f>
        <v>0</v>
      </c>
      <c r="C16" s="250"/>
      <c r="D16" s="142"/>
      <c r="E16" s="142"/>
      <c r="G16" s="247" t="s">
        <v>129</v>
      </c>
      <c r="H16" s="198"/>
      <c r="I16" s="198"/>
      <c r="J16" s="198"/>
      <c r="K16" s="198"/>
      <c r="L16" s="198"/>
      <c r="M16" s="198"/>
      <c r="N16" s="198"/>
      <c r="O16" s="198"/>
      <c r="P16" s="198"/>
      <c r="Q16" s="198"/>
      <c r="R16" s="198"/>
      <c r="S16" s="223"/>
      <c r="T16" s="190"/>
    </row>
    <row r="17" spans="1:33" s="23" customFormat="1" ht="12.75" customHeight="1" thickBot="1" x14ac:dyDescent="0.25">
      <c r="A17" s="189" t="s">
        <v>110</v>
      </c>
      <c r="B17" s="224">
        <f>IF(B15*Z9&gt;B14,B14,B15*Z9)</f>
        <v>0</v>
      </c>
      <c r="C17" s="225"/>
      <c r="D17" s="142"/>
      <c r="E17" s="142"/>
      <c r="G17" s="117"/>
    </row>
    <row r="18" spans="1:33" s="23" customFormat="1" ht="12.75" customHeight="1" x14ac:dyDescent="0.2">
      <c r="A18" s="161"/>
      <c r="B18" s="162"/>
      <c r="C18" s="162"/>
      <c r="D18" s="142"/>
      <c r="E18" s="142"/>
    </row>
    <row r="19" spans="1:33" s="23" customFormat="1" ht="12.75" customHeight="1" x14ac:dyDescent="0.2">
      <c r="A19" s="119" t="s">
        <v>63</v>
      </c>
      <c r="B19" s="120"/>
      <c r="C19" s="120"/>
    </row>
    <row r="20" spans="1:33" s="23" customFormat="1" ht="12.75" customHeight="1" x14ac:dyDescent="0.2">
      <c r="A20" s="121" t="s">
        <v>126</v>
      </c>
      <c r="B20" s="120"/>
      <c r="C20" s="122"/>
    </row>
    <row r="21" spans="1:33" s="23" customFormat="1" ht="25.5" customHeight="1" x14ac:dyDescent="0.2">
      <c r="A21" s="248" t="s">
        <v>127</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row>
    <row r="22" spans="1:33" s="23" customFormat="1" ht="12.75" customHeight="1" thickBot="1" x14ac:dyDescent="0.25">
      <c r="A22" s="121"/>
      <c r="B22" s="120"/>
      <c r="C22" s="120"/>
    </row>
    <row r="23" spans="1:33" s="23" customFormat="1" ht="12.75" customHeight="1" thickBot="1" x14ac:dyDescent="0.25">
      <c r="A23" s="123" t="s">
        <v>36</v>
      </c>
      <c r="B23" s="124"/>
      <c r="C23" s="124"/>
      <c r="D23" s="125"/>
      <c r="E23" s="125"/>
      <c r="F23" s="125"/>
      <c r="G23" s="125"/>
      <c r="H23" s="125"/>
      <c r="I23" s="125"/>
      <c r="J23" s="125"/>
      <c r="K23" s="125"/>
      <c r="L23" s="125"/>
      <c r="M23" s="125"/>
      <c r="N23" s="126" t="s">
        <v>38</v>
      </c>
      <c r="O23" s="145"/>
      <c r="P23" s="127"/>
      <c r="Q23" s="126" t="s">
        <v>39</v>
      </c>
      <c r="R23" s="145"/>
      <c r="S23" s="125"/>
      <c r="T23" s="125"/>
    </row>
    <row r="24" spans="1:33" s="23" customFormat="1" ht="12.75" customHeight="1" x14ac:dyDescent="0.2">
      <c r="A24" s="123"/>
      <c r="B24" s="124"/>
      <c r="C24" s="124"/>
      <c r="D24" s="125"/>
      <c r="E24" s="125"/>
      <c r="F24" s="125"/>
      <c r="G24" s="125"/>
      <c r="H24" s="125"/>
      <c r="I24" s="125"/>
      <c r="J24" s="125"/>
      <c r="K24" s="125"/>
      <c r="L24" s="125"/>
      <c r="M24" s="125"/>
      <c r="N24" s="125"/>
      <c r="O24" s="125"/>
      <c r="P24" s="125"/>
      <c r="Q24" s="125"/>
      <c r="R24" s="125"/>
      <c r="S24" s="125"/>
      <c r="T24" s="125"/>
    </row>
    <row r="25" spans="1:33" s="23" customFormat="1" ht="12.75" customHeight="1" thickBot="1" x14ac:dyDescent="0.25">
      <c r="A25" s="147"/>
      <c r="B25" s="148"/>
      <c r="C25" s="148"/>
      <c r="D25" s="125"/>
      <c r="E25" s="125"/>
      <c r="F25" s="146"/>
      <c r="G25" s="147"/>
      <c r="H25" s="147"/>
      <c r="I25" s="147"/>
      <c r="J25" s="147"/>
      <c r="K25" s="147"/>
      <c r="L25" s="128"/>
      <c r="M25" s="128"/>
      <c r="N25" s="125"/>
      <c r="O25" s="146"/>
      <c r="P25" s="147"/>
      <c r="Q25" s="147"/>
      <c r="R25" s="147"/>
      <c r="S25" s="147"/>
      <c r="T25" s="147"/>
    </row>
    <row r="26" spans="1:33" s="23" customFormat="1" ht="12.75" customHeight="1" x14ac:dyDescent="0.2">
      <c r="A26" s="128" t="s">
        <v>17</v>
      </c>
      <c r="B26" s="129"/>
      <c r="C26" s="129"/>
      <c r="D26" s="125"/>
      <c r="E26" s="125"/>
      <c r="F26" s="125"/>
      <c r="G26" s="125" t="s">
        <v>27</v>
      </c>
      <c r="H26" s="125"/>
      <c r="I26" s="125"/>
      <c r="J26" s="125"/>
      <c r="K26" s="125"/>
      <c r="L26" s="125"/>
      <c r="M26" s="125"/>
      <c r="N26" s="125"/>
      <c r="O26" s="125"/>
      <c r="P26" s="125" t="s">
        <v>28</v>
      </c>
      <c r="Q26" s="125"/>
      <c r="R26" s="125"/>
      <c r="S26" s="125"/>
      <c r="T26" s="125"/>
    </row>
    <row r="27" spans="1:33" s="23" customFormat="1" ht="12.75" customHeight="1" x14ac:dyDescent="0.2">
      <c r="A27" s="128"/>
      <c r="B27" s="129"/>
      <c r="C27" s="129"/>
      <c r="D27" s="125"/>
      <c r="E27" s="125"/>
      <c r="F27" s="125"/>
      <c r="G27" s="125"/>
      <c r="H27" s="125"/>
      <c r="I27" s="125"/>
      <c r="J27" s="125"/>
      <c r="K27" s="125"/>
      <c r="L27" s="125"/>
      <c r="M27" s="125"/>
      <c r="N27" s="125"/>
      <c r="O27" s="125"/>
      <c r="P27" s="125"/>
      <c r="Q27" s="125"/>
      <c r="R27" s="125"/>
      <c r="S27" s="125"/>
      <c r="T27" s="125"/>
    </row>
    <row r="28" spans="1:33" s="23" customFormat="1" ht="12.75" customHeight="1" x14ac:dyDescent="0.25">
      <c r="A28" s="130"/>
      <c r="B28" s="130"/>
      <c r="C28" s="130"/>
      <c r="D28" s="130"/>
      <c r="E28" s="130"/>
      <c r="F28" s="131"/>
      <c r="G28" s="131"/>
      <c r="H28" s="131"/>
      <c r="I28" s="131"/>
      <c r="J28" s="132" t="s">
        <v>33</v>
      </c>
      <c r="K28" s="130"/>
      <c r="L28" s="130"/>
      <c r="M28" s="130"/>
      <c r="N28" s="130"/>
    </row>
    <row r="29" spans="1:33" ht="12.75" customHeight="1" x14ac:dyDescent="0.2">
      <c r="B29" s="52"/>
      <c r="C29" s="52"/>
      <c r="D29" s="52"/>
      <c r="E29" s="52"/>
      <c r="F29" s="52"/>
      <c r="G29" s="52"/>
      <c r="H29" s="52"/>
      <c r="I29" s="52"/>
      <c r="K29" s="52"/>
      <c r="L29" s="52"/>
      <c r="M29" s="52"/>
      <c r="N29" s="52"/>
    </row>
    <row r="30" spans="1:33" ht="12.75" customHeight="1" x14ac:dyDescent="0.2">
      <c r="A30" s="45" t="s">
        <v>0</v>
      </c>
      <c r="B30" s="45">
        <v>1</v>
      </c>
      <c r="C30" s="45">
        <v>2</v>
      </c>
      <c r="D30" s="45">
        <v>3</v>
      </c>
      <c r="E30" s="45">
        <v>4</v>
      </c>
      <c r="F30" s="45">
        <v>5</v>
      </c>
      <c r="G30" s="45">
        <v>6</v>
      </c>
      <c r="H30" s="45">
        <v>7</v>
      </c>
      <c r="I30" s="45">
        <v>8</v>
      </c>
      <c r="J30" s="45">
        <v>9</v>
      </c>
      <c r="K30" s="45">
        <v>10</v>
      </c>
      <c r="L30" s="45">
        <v>11</v>
      </c>
      <c r="M30" s="45">
        <v>12</v>
      </c>
      <c r="N30" s="45">
        <v>13</v>
      </c>
      <c r="O30" s="45">
        <v>14</v>
      </c>
      <c r="P30" s="45">
        <v>15</v>
      </c>
      <c r="Q30" s="45">
        <v>16</v>
      </c>
      <c r="R30" s="45">
        <v>17</v>
      </c>
      <c r="S30" s="45">
        <v>18</v>
      </c>
      <c r="T30" s="45">
        <v>19</v>
      </c>
      <c r="U30" s="45">
        <v>20</v>
      </c>
      <c r="V30" s="45">
        <v>21</v>
      </c>
      <c r="W30" s="45">
        <v>22</v>
      </c>
      <c r="X30" s="45">
        <v>23</v>
      </c>
      <c r="Y30" s="45">
        <v>24</v>
      </c>
      <c r="Z30" s="45">
        <v>25</v>
      </c>
      <c r="AA30" s="45">
        <v>26</v>
      </c>
      <c r="AB30" s="45">
        <v>27</v>
      </c>
      <c r="AC30" s="45">
        <v>28</v>
      </c>
      <c r="AD30" s="45">
        <v>29</v>
      </c>
      <c r="AE30" s="45">
        <v>30</v>
      </c>
      <c r="AF30" s="45">
        <v>31</v>
      </c>
      <c r="AG30" s="48" t="s">
        <v>25</v>
      </c>
    </row>
    <row r="31" spans="1:33" ht="12.75" customHeight="1" x14ac:dyDescent="0.2">
      <c r="A31" s="31" t="s">
        <v>31</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3">
        <f>SUM(B31:AF31)</f>
        <v>0</v>
      </c>
    </row>
    <row r="32" spans="1:33" ht="12.75" customHeight="1" x14ac:dyDescent="0.2"/>
    <row r="33" spans="1:33" ht="12.75" customHeight="1" x14ac:dyDescent="0.2">
      <c r="A33" s="40"/>
      <c r="B33" s="40"/>
      <c r="C33" s="40"/>
      <c r="D33" s="40"/>
      <c r="E33" s="40"/>
      <c r="F33" s="40"/>
      <c r="G33" s="40"/>
      <c r="H33" s="40"/>
      <c r="I33" s="40"/>
      <c r="J33" s="40"/>
      <c r="K33" s="40"/>
      <c r="L33" s="40"/>
      <c r="M33" s="40"/>
      <c r="N33" s="40"/>
      <c r="O33" s="40"/>
      <c r="P33" s="40"/>
      <c r="Q33" s="40"/>
      <c r="R33" s="40"/>
      <c r="S33" s="36"/>
      <c r="T33" s="40"/>
      <c r="U33" s="40"/>
      <c r="V33" s="40"/>
      <c r="W33" s="40"/>
      <c r="X33" s="40"/>
      <c r="Y33" s="40"/>
      <c r="Z33" s="40"/>
      <c r="AA33" s="40"/>
      <c r="AB33" s="40"/>
      <c r="AC33" s="40"/>
      <c r="AD33" s="40"/>
      <c r="AE33" s="40"/>
      <c r="AF33" s="40"/>
      <c r="AG33" s="40"/>
    </row>
    <row r="34" spans="1:33" ht="12.75" customHeight="1" x14ac:dyDescent="0.2">
      <c r="A34" s="45" t="s">
        <v>1</v>
      </c>
      <c r="B34" s="45">
        <v>1</v>
      </c>
      <c r="C34" s="45">
        <v>2</v>
      </c>
      <c r="D34" s="45">
        <v>3</v>
      </c>
      <c r="E34" s="45">
        <v>4</v>
      </c>
      <c r="F34" s="45">
        <v>5</v>
      </c>
      <c r="G34" s="45">
        <v>6</v>
      </c>
      <c r="H34" s="45">
        <v>7</v>
      </c>
      <c r="I34" s="45">
        <v>8</v>
      </c>
      <c r="J34" s="45">
        <v>9</v>
      </c>
      <c r="K34" s="45">
        <v>10</v>
      </c>
      <c r="L34" s="45">
        <v>11</v>
      </c>
      <c r="M34" s="45">
        <v>12</v>
      </c>
      <c r="N34" s="45">
        <v>13</v>
      </c>
      <c r="O34" s="45">
        <v>14</v>
      </c>
      <c r="P34" s="45">
        <v>15</v>
      </c>
      <c r="Q34" s="45">
        <v>16</v>
      </c>
      <c r="R34" s="45">
        <v>17</v>
      </c>
      <c r="S34" s="45">
        <v>18</v>
      </c>
      <c r="T34" s="45">
        <v>19</v>
      </c>
      <c r="U34" s="45">
        <v>20</v>
      </c>
      <c r="V34" s="45">
        <v>21</v>
      </c>
      <c r="W34" s="45">
        <v>22</v>
      </c>
      <c r="X34" s="45">
        <v>23</v>
      </c>
      <c r="Y34" s="45">
        <v>24</v>
      </c>
      <c r="Z34" s="45">
        <v>25</v>
      </c>
      <c r="AA34" s="45">
        <v>26</v>
      </c>
      <c r="AB34" s="45">
        <v>27</v>
      </c>
      <c r="AC34" s="45">
        <v>28</v>
      </c>
      <c r="AD34" s="45">
        <v>29</v>
      </c>
      <c r="AE34" s="45">
        <v>30</v>
      </c>
      <c r="AF34" s="45">
        <v>31</v>
      </c>
      <c r="AG34" s="48" t="s">
        <v>25</v>
      </c>
    </row>
    <row r="35" spans="1:33" ht="12.75" customHeight="1" x14ac:dyDescent="0.2">
      <c r="A35" s="31" t="s">
        <v>31</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3"/>
      <c r="AF35" s="43"/>
      <c r="AG35" s="43">
        <f>SUM(B35:AF35)</f>
        <v>0</v>
      </c>
    </row>
    <row r="36" spans="1:33" ht="12.75" customHeight="1" x14ac:dyDescent="0.2"/>
    <row r="37" spans="1:33" ht="12.75" customHeight="1"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54"/>
    </row>
    <row r="38" spans="1:33" ht="12.75" customHeight="1" x14ac:dyDescent="0.2">
      <c r="A38" s="45" t="s">
        <v>2</v>
      </c>
      <c r="B38" s="45">
        <v>1</v>
      </c>
      <c r="C38" s="45">
        <v>2</v>
      </c>
      <c r="D38" s="45">
        <v>3</v>
      </c>
      <c r="E38" s="45">
        <v>4</v>
      </c>
      <c r="F38" s="45">
        <v>5</v>
      </c>
      <c r="G38" s="45">
        <v>6</v>
      </c>
      <c r="H38" s="45">
        <v>7</v>
      </c>
      <c r="I38" s="45">
        <v>8</v>
      </c>
      <c r="J38" s="45">
        <v>9</v>
      </c>
      <c r="K38" s="45">
        <v>10</v>
      </c>
      <c r="L38" s="45">
        <v>11</v>
      </c>
      <c r="M38" s="45">
        <v>12</v>
      </c>
      <c r="N38" s="45">
        <v>13</v>
      </c>
      <c r="O38" s="45">
        <v>14</v>
      </c>
      <c r="P38" s="45">
        <v>15</v>
      </c>
      <c r="Q38" s="45">
        <v>16</v>
      </c>
      <c r="R38" s="45">
        <v>17</v>
      </c>
      <c r="S38" s="45">
        <v>18</v>
      </c>
      <c r="T38" s="45">
        <v>19</v>
      </c>
      <c r="U38" s="45">
        <v>20</v>
      </c>
      <c r="V38" s="45">
        <v>21</v>
      </c>
      <c r="W38" s="45">
        <v>22</v>
      </c>
      <c r="X38" s="45">
        <v>23</v>
      </c>
      <c r="Y38" s="45">
        <v>24</v>
      </c>
      <c r="Z38" s="45">
        <v>25</v>
      </c>
      <c r="AA38" s="45">
        <v>26</v>
      </c>
      <c r="AB38" s="45">
        <v>27</v>
      </c>
      <c r="AC38" s="45">
        <v>28</v>
      </c>
      <c r="AD38" s="45">
        <v>29</v>
      </c>
      <c r="AE38" s="45">
        <v>30</v>
      </c>
      <c r="AF38" s="45">
        <v>31</v>
      </c>
      <c r="AG38" s="48" t="s">
        <v>25</v>
      </c>
    </row>
    <row r="39" spans="1:33" ht="12.75" customHeight="1" x14ac:dyDescent="0.2">
      <c r="A39" s="31" t="s">
        <v>31</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3">
        <f t="shared" ref="AG39" si="0">SUM(B39:AF39)</f>
        <v>0</v>
      </c>
    </row>
    <row r="40" spans="1:33" ht="12.75" customHeight="1" x14ac:dyDescent="0.2"/>
    <row r="41" spans="1:33" ht="12.75" customHeight="1" x14ac:dyDescent="0.2">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5"/>
      <c r="AG41" s="35"/>
    </row>
    <row r="42" spans="1:33" ht="12.75" customHeight="1" x14ac:dyDescent="0.2">
      <c r="A42" s="45" t="s">
        <v>3</v>
      </c>
      <c r="B42" s="45">
        <v>1</v>
      </c>
      <c r="C42" s="45">
        <v>2</v>
      </c>
      <c r="D42" s="45">
        <v>3</v>
      </c>
      <c r="E42" s="45">
        <v>4</v>
      </c>
      <c r="F42" s="45">
        <v>5</v>
      </c>
      <c r="G42" s="45">
        <v>6</v>
      </c>
      <c r="H42" s="45">
        <v>7</v>
      </c>
      <c r="I42" s="45">
        <v>8</v>
      </c>
      <c r="J42" s="45">
        <v>9</v>
      </c>
      <c r="K42" s="45">
        <v>10</v>
      </c>
      <c r="L42" s="45">
        <v>11</v>
      </c>
      <c r="M42" s="45">
        <v>12</v>
      </c>
      <c r="N42" s="45">
        <v>13</v>
      </c>
      <c r="O42" s="45">
        <v>14</v>
      </c>
      <c r="P42" s="45">
        <v>15</v>
      </c>
      <c r="Q42" s="45">
        <v>16</v>
      </c>
      <c r="R42" s="45">
        <v>17</v>
      </c>
      <c r="S42" s="45">
        <v>18</v>
      </c>
      <c r="T42" s="45">
        <v>19</v>
      </c>
      <c r="U42" s="45">
        <v>20</v>
      </c>
      <c r="V42" s="45">
        <v>21</v>
      </c>
      <c r="W42" s="45">
        <v>22</v>
      </c>
      <c r="X42" s="45">
        <v>23</v>
      </c>
      <c r="Y42" s="45">
        <v>24</v>
      </c>
      <c r="Z42" s="45">
        <v>25</v>
      </c>
      <c r="AA42" s="45">
        <v>26</v>
      </c>
      <c r="AB42" s="45">
        <v>27</v>
      </c>
      <c r="AC42" s="45">
        <v>28</v>
      </c>
      <c r="AD42" s="45">
        <v>29</v>
      </c>
      <c r="AE42" s="45">
        <v>30</v>
      </c>
      <c r="AF42" s="45">
        <v>31</v>
      </c>
      <c r="AG42" s="48" t="s">
        <v>25</v>
      </c>
    </row>
    <row r="43" spans="1:33" ht="12.75" customHeight="1" x14ac:dyDescent="0.2">
      <c r="A43" s="31" t="s">
        <v>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3"/>
      <c r="AG43" s="43">
        <f t="shared" ref="AG43" si="1">SUM(B43:AF43)</f>
        <v>0</v>
      </c>
    </row>
    <row r="44" spans="1:33" ht="12.75" customHeight="1" x14ac:dyDescent="0.2"/>
    <row r="45" spans="1:33" ht="12.75" customHeight="1" x14ac:dyDescent="0.2">
      <c r="A45" s="33"/>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5"/>
      <c r="AG45" s="35"/>
    </row>
    <row r="46" spans="1:33" ht="12.75" customHeight="1" x14ac:dyDescent="0.2">
      <c r="A46" s="45" t="s">
        <v>4</v>
      </c>
      <c r="B46" s="45">
        <v>1</v>
      </c>
      <c r="C46" s="45">
        <v>2</v>
      </c>
      <c r="D46" s="45">
        <v>3</v>
      </c>
      <c r="E46" s="45">
        <v>4</v>
      </c>
      <c r="F46" s="45">
        <v>5</v>
      </c>
      <c r="G46" s="45">
        <v>6</v>
      </c>
      <c r="H46" s="45">
        <v>7</v>
      </c>
      <c r="I46" s="45">
        <v>8</v>
      </c>
      <c r="J46" s="45">
        <v>9</v>
      </c>
      <c r="K46" s="45">
        <v>10</v>
      </c>
      <c r="L46" s="45">
        <v>11</v>
      </c>
      <c r="M46" s="45">
        <v>12</v>
      </c>
      <c r="N46" s="45">
        <v>13</v>
      </c>
      <c r="O46" s="45">
        <v>14</v>
      </c>
      <c r="P46" s="45">
        <v>15</v>
      </c>
      <c r="Q46" s="45">
        <v>16</v>
      </c>
      <c r="R46" s="45">
        <v>17</v>
      </c>
      <c r="S46" s="45">
        <v>18</v>
      </c>
      <c r="T46" s="45">
        <v>19</v>
      </c>
      <c r="U46" s="45">
        <v>20</v>
      </c>
      <c r="V46" s="45">
        <v>21</v>
      </c>
      <c r="W46" s="45">
        <v>22</v>
      </c>
      <c r="X46" s="45">
        <v>23</v>
      </c>
      <c r="Y46" s="45">
        <v>24</v>
      </c>
      <c r="Z46" s="45">
        <v>25</v>
      </c>
      <c r="AA46" s="45">
        <v>26</v>
      </c>
      <c r="AB46" s="45">
        <v>27</v>
      </c>
      <c r="AC46" s="45">
        <v>28</v>
      </c>
      <c r="AD46" s="45">
        <v>29</v>
      </c>
      <c r="AE46" s="45">
        <v>30</v>
      </c>
      <c r="AF46" s="45">
        <v>31</v>
      </c>
      <c r="AG46" s="48" t="s">
        <v>25</v>
      </c>
    </row>
    <row r="47" spans="1:33" ht="12.75" customHeight="1" x14ac:dyDescent="0.2">
      <c r="A47" s="31" t="s">
        <v>32</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3">
        <f t="shared" ref="AG47" si="2">SUM(B47:AF47)</f>
        <v>0</v>
      </c>
    </row>
    <row r="48" spans="1:33" ht="12.75" customHeight="1" x14ac:dyDescent="0.2"/>
    <row r="49" spans="1:33" ht="12.75" customHeight="1" x14ac:dyDescent="0.2">
      <c r="A49" s="33"/>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5"/>
    </row>
    <row r="50" spans="1:33" ht="12.75" customHeight="1" x14ac:dyDescent="0.2">
      <c r="A50" s="45" t="s">
        <v>5</v>
      </c>
      <c r="B50" s="45">
        <v>1</v>
      </c>
      <c r="C50" s="45">
        <v>2</v>
      </c>
      <c r="D50" s="45">
        <v>3</v>
      </c>
      <c r="E50" s="45">
        <v>4</v>
      </c>
      <c r="F50" s="45">
        <v>5</v>
      </c>
      <c r="G50" s="45">
        <v>6</v>
      </c>
      <c r="H50" s="45">
        <v>7</v>
      </c>
      <c r="I50" s="45">
        <v>8</v>
      </c>
      <c r="J50" s="45">
        <v>9</v>
      </c>
      <c r="K50" s="45">
        <v>10</v>
      </c>
      <c r="L50" s="45">
        <v>11</v>
      </c>
      <c r="M50" s="45">
        <v>12</v>
      </c>
      <c r="N50" s="45">
        <v>13</v>
      </c>
      <c r="O50" s="45">
        <v>14</v>
      </c>
      <c r="P50" s="45">
        <v>15</v>
      </c>
      <c r="Q50" s="45">
        <v>16</v>
      </c>
      <c r="R50" s="45">
        <v>17</v>
      </c>
      <c r="S50" s="45">
        <v>18</v>
      </c>
      <c r="T50" s="45">
        <v>19</v>
      </c>
      <c r="U50" s="45">
        <v>20</v>
      </c>
      <c r="V50" s="45">
        <v>21</v>
      </c>
      <c r="W50" s="45">
        <v>22</v>
      </c>
      <c r="X50" s="45">
        <v>23</v>
      </c>
      <c r="Y50" s="45">
        <v>24</v>
      </c>
      <c r="Z50" s="45">
        <v>25</v>
      </c>
      <c r="AA50" s="45">
        <v>26</v>
      </c>
      <c r="AB50" s="45">
        <v>27</v>
      </c>
      <c r="AC50" s="45">
        <v>28</v>
      </c>
      <c r="AD50" s="45">
        <v>29</v>
      </c>
      <c r="AE50" s="45">
        <v>30</v>
      </c>
      <c r="AF50" s="45">
        <v>31</v>
      </c>
      <c r="AG50" s="48" t="s">
        <v>25</v>
      </c>
    </row>
    <row r="51" spans="1:33" ht="12.75" customHeight="1" x14ac:dyDescent="0.2">
      <c r="A51" s="31" t="s">
        <v>31</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3"/>
      <c r="AG51" s="43">
        <f t="shared" ref="AG51" si="3">SUM(B51:AF51)</f>
        <v>0</v>
      </c>
    </row>
    <row r="52" spans="1:33" ht="12.75" customHeight="1" x14ac:dyDescent="0.2"/>
    <row r="53" spans="1:33" ht="12.75" customHeight="1" x14ac:dyDescent="0.2">
      <c r="A53" s="33"/>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5"/>
    </row>
    <row r="54" spans="1:33" ht="12.75" customHeight="1" x14ac:dyDescent="0.2">
      <c r="A54" s="45" t="s">
        <v>6</v>
      </c>
      <c r="B54" s="45">
        <v>1</v>
      </c>
      <c r="C54" s="45">
        <v>2</v>
      </c>
      <c r="D54" s="45">
        <v>3</v>
      </c>
      <c r="E54" s="45">
        <v>4</v>
      </c>
      <c r="F54" s="45">
        <v>5</v>
      </c>
      <c r="G54" s="45">
        <v>6</v>
      </c>
      <c r="H54" s="45">
        <v>7</v>
      </c>
      <c r="I54" s="45">
        <v>8</v>
      </c>
      <c r="J54" s="45">
        <v>9</v>
      </c>
      <c r="K54" s="45">
        <v>10</v>
      </c>
      <c r="L54" s="45">
        <v>11</v>
      </c>
      <c r="M54" s="45">
        <v>12</v>
      </c>
      <c r="N54" s="45">
        <v>13</v>
      </c>
      <c r="O54" s="45">
        <v>14</v>
      </c>
      <c r="P54" s="45">
        <v>15</v>
      </c>
      <c r="Q54" s="45">
        <v>16</v>
      </c>
      <c r="R54" s="45">
        <v>17</v>
      </c>
      <c r="S54" s="45">
        <v>18</v>
      </c>
      <c r="T54" s="45">
        <v>19</v>
      </c>
      <c r="U54" s="45">
        <v>20</v>
      </c>
      <c r="V54" s="45">
        <v>21</v>
      </c>
      <c r="W54" s="45">
        <v>22</v>
      </c>
      <c r="X54" s="45">
        <v>23</v>
      </c>
      <c r="Y54" s="45">
        <v>24</v>
      </c>
      <c r="Z54" s="45">
        <v>25</v>
      </c>
      <c r="AA54" s="45">
        <v>26</v>
      </c>
      <c r="AB54" s="45">
        <v>27</v>
      </c>
      <c r="AC54" s="45">
        <v>28</v>
      </c>
      <c r="AD54" s="45">
        <v>29</v>
      </c>
      <c r="AE54" s="45">
        <v>30</v>
      </c>
      <c r="AF54" s="45">
        <v>31</v>
      </c>
      <c r="AG54" s="48" t="s">
        <v>25</v>
      </c>
    </row>
    <row r="55" spans="1:33" ht="12.75" customHeight="1" x14ac:dyDescent="0.2">
      <c r="A55" s="31" t="s">
        <v>31</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3">
        <f t="shared" ref="AG55" si="4">SUM(B55:AF55)</f>
        <v>0</v>
      </c>
    </row>
    <row r="56" spans="1:33" ht="12.75" customHeight="1" x14ac:dyDescent="0.2">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row>
    <row r="57" spans="1:33" ht="12.75" customHeight="1" x14ac:dyDescent="0.2">
      <c r="A57" s="33"/>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7"/>
    </row>
    <row r="58" spans="1:33" ht="12.75" customHeight="1" x14ac:dyDescent="0.2">
      <c r="A58" s="45" t="s">
        <v>7</v>
      </c>
      <c r="B58" s="45">
        <v>1</v>
      </c>
      <c r="C58" s="45">
        <v>2</v>
      </c>
      <c r="D58" s="45">
        <v>3</v>
      </c>
      <c r="E58" s="45">
        <v>4</v>
      </c>
      <c r="F58" s="45">
        <v>5</v>
      </c>
      <c r="G58" s="45">
        <v>6</v>
      </c>
      <c r="H58" s="45">
        <v>7</v>
      </c>
      <c r="I58" s="45">
        <v>8</v>
      </c>
      <c r="J58" s="45">
        <v>9</v>
      </c>
      <c r="K58" s="45">
        <v>10</v>
      </c>
      <c r="L58" s="45">
        <v>11</v>
      </c>
      <c r="M58" s="45">
        <v>12</v>
      </c>
      <c r="N58" s="45">
        <v>13</v>
      </c>
      <c r="O58" s="45">
        <v>14</v>
      </c>
      <c r="P58" s="45">
        <v>15</v>
      </c>
      <c r="Q58" s="45">
        <v>16</v>
      </c>
      <c r="R58" s="45">
        <v>17</v>
      </c>
      <c r="S58" s="45">
        <v>18</v>
      </c>
      <c r="T58" s="45">
        <v>19</v>
      </c>
      <c r="U58" s="45">
        <v>20</v>
      </c>
      <c r="V58" s="45">
        <v>21</v>
      </c>
      <c r="W58" s="45">
        <v>22</v>
      </c>
      <c r="X58" s="45">
        <v>23</v>
      </c>
      <c r="Y58" s="45">
        <v>24</v>
      </c>
      <c r="Z58" s="45">
        <v>25</v>
      </c>
      <c r="AA58" s="45">
        <v>26</v>
      </c>
      <c r="AB58" s="45">
        <v>27</v>
      </c>
      <c r="AC58" s="45">
        <v>28</v>
      </c>
      <c r="AD58" s="45">
        <v>29</v>
      </c>
      <c r="AE58" s="45">
        <v>30</v>
      </c>
      <c r="AF58" s="45">
        <v>31</v>
      </c>
      <c r="AG58" s="48" t="s">
        <v>25</v>
      </c>
    </row>
    <row r="59" spans="1:33" ht="12.75" customHeight="1" x14ac:dyDescent="0.2">
      <c r="A59" s="31" t="s">
        <v>31</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3">
        <f t="shared" ref="AG59" si="5">SUM(B59:AF59)</f>
        <v>0</v>
      </c>
    </row>
    <row r="60" spans="1:33" s="15" customFormat="1" ht="12.75" customHeight="1"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row>
    <row r="61" spans="1:33" s="15" customFormat="1" ht="12.75" customHeight="1" x14ac:dyDescent="0.2">
      <c r="C61" s="16"/>
      <c r="D61" s="16"/>
      <c r="E61" s="16"/>
      <c r="F61" s="16"/>
      <c r="G61" s="16"/>
      <c r="H61" s="38"/>
      <c r="I61" s="38"/>
      <c r="J61" s="38"/>
      <c r="K61" s="38"/>
      <c r="L61" s="16"/>
      <c r="M61" s="16"/>
      <c r="N61" s="16"/>
      <c r="O61" s="16"/>
      <c r="P61" s="16"/>
    </row>
    <row r="62" spans="1:33" s="15" customFormat="1" ht="12.75" customHeight="1" x14ac:dyDescent="0.2">
      <c r="A62" s="45" t="s">
        <v>8</v>
      </c>
      <c r="B62" s="45">
        <v>1</v>
      </c>
      <c r="C62" s="45">
        <v>2</v>
      </c>
      <c r="D62" s="45">
        <v>3</v>
      </c>
      <c r="E62" s="45">
        <v>4</v>
      </c>
      <c r="F62" s="45">
        <v>5</v>
      </c>
      <c r="G62" s="45">
        <v>6</v>
      </c>
      <c r="H62" s="45">
        <v>7</v>
      </c>
      <c r="I62" s="45">
        <v>8</v>
      </c>
      <c r="J62" s="45">
        <v>9</v>
      </c>
      <c r="K62" s="45">
        <v>10</v>
      </c>
      <c r="L62" s="45">
        <v>11</v>
      </c>
      <c r="M62" s="45">
        <v>12</v>
      </c>
      <c r="N62" s="45">
        <v>13</v>
      </c>
      <c r="O62" s="45">
        <v>14</v>
      </c>
      <c r="P62" s="45">
        <v>15</v>
      </c>
      <c r="Q62" s="45">
        <v>16</v>
      </c>
      <c r="R62" s="45">
        <v>17</v>
      </c>
      <c r="S62" s="45">
        <v>18</v>
      </c>
      <c r="T62" s="45">
        <v>19</v>
      </c>
      <c r="U62" s="45">
        <v>20</v>
      </c>
      <c r="V62" s="45">
        <v>21</v>
      </c>
      <c r="W62" s="45">
        <v>22</v>
      </c>
      <c r="X62" s="45">
        <v>23</v>
      </c>
      <c r="Y62" s="45">
        <v>24</v>
      </c>
      <c r="Z62" s="45">
        <v>25</v>
      </c>
      <c r="AA62" s="45">
        <v>26</v>
      </c>
      <c r="AB62" s="45">
        <v>27</v>
      </c>
      <c r="AC62" s="45">
        <v>28</v>
      </c>
      <c r="AD62" s="45">
        <v>29</v>
      </c>
      <c r="AE62" s="45">
        <v>30</v>
      </c>
      <c r="AF62" s="45">
        <v>31</v>
      </c>
      <c r="AG62" s="48" t="s">
        <v>25</v>
      </c>
    </row>
    <row r="63" spans="1:33" ht="12.75" customHeight="1" x14ac:dyDescent="0.2">
      <c r="A63" s="31" t="s">
        <v>31</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3"/>
      <c r="AG63" s="43">
        <f t="shared" ref="AG63" si="6">SUM(B63:AF63)</f>
        <v>0</v>
      </c>
    </row>
    <row r="64" spans="1:33" ht="12.75" customHeight="1" x14ac:dyDescent="0.2"/>
    <row r="65" spans="1:33" ht="12.75" customHeight="1" x14ac:dyDescent="0.2"/>
    <row r="66" spans="1:33" ht="12.75" customHeight="1" x14ac:dyDescent="0.2">
      <c r="A66" s="45" t="s">
        <v>9</v>
      </c>
      <c r="B66" s="45">
        <v>1</v>
      </c>
      <c r="C66" s="45">
        <v>2</v>
      </c>
      <c r="D66" s="45">
        <v>3</v>
      </c>
      <c r="E66" s="45">
        <v>4</v>
      </c>
      <c r="F66" s="45">
        <v>5</v>
      </c>
      <c r="G66" s="45">
        <v>6</v>
      </c>
      <c r="H66" s="45">
        <v>7</v>
      </c>
      <c r="I66" s="45">
        <v>8</v>
      </c>
      <c r="J66" s="45">
        <v>9</v>
      </c>
      <c r="K66" s="45">
        <v>10</v>
      </c>
      <c r="L66" s="45">
        <v>11</v>
      </c>
      <c r="M66" s="45">
        <v>12</v>
      </c>
      <c r="N66" s="45">
        <v>13</v>
      </c>
      <c r="O66" s="45">
        <v>14</v>
      </c>
      <c r="P66" s="45">
        <v>15</v>
      </c>
      <c r="Q66" s="45">
        <v>16</v>
      </c>
      <c r="R66" s="45">
        <v>17</v>
      </c>
      <c r="S66" s="45">
        <v>18</v>
      </c>
      <c r="T66" s="45">
        <v>19</v>
      </c>
      <c r="U66" s="45">
        <v>20</v>
      </c>
      <c r="V66" s="45">
        <v>21</v>
      </c>
      <c r="W66" s="45">
        <v>22</v>
      </c>
      <c r="X66" s="45">
        <v>23</v>
      </c>
      <c r="Y66" s="45">
        <v>24</v>
      </c>
      <c r="Z66" s="45">
        <v>25</v>
      </c>
      <c r="AA66" s="45">
        <v>26</v>
      </c>
      <c r="AB66" s="45">
        <v>27</v>
      </c>
      <c r="AC66" s="45">
        <v>28</v>
      </c>
      <c r="AD66" s="45">
        <v>29</v>
      </c>
      <c r="AE66" s="45">
        <v>30</v>
      </c>
      <c r="AF66" s="45">
        <v>31</v>
      </c>
      <c r="AG66" s="48" t="s">
        <v>25</v>
      </c>
    </row>
    <row r="67" spans="1:33" ht="12.75" customHeight="1" x14ac:dyDescent="0.2">
      <c r="A67" s="31" t="s">
        <v>32</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3">
        <f t="shared" ref="AG67" si="7">SUM(B67:AF67)</f>
        <v>0</v>
      </c>
    </row>
    <row r="68" spans="1:33" ht="12.75" customHeight="1" x14ac:dyDescent="0.2"/>
    <row r="69" spans="1:33" ht="12.75" customHeight="1" x14ac:dyDescent="0.2"/>
    <row r="70" spans="1:33" ht="12.75" customHeight="1" x14ac:dyDescent="0.2">
      <c r="A70" s="45" t="s">
        <v>10</v>
      </c>
      <c r="B70" s="45">
        <v>1</v>
      </c>
      <c r="C70" s="45">
        <v>2</v>
      </c>
      <c r="D70" s="45">
        <v>3</v>
      </c>
      <c r="E70" s="45">
        <v>4</v>
      </c>
      <c r="F70" s="45">
        <v>5</v>
      </c>
      <c r="G70" s="45">
        <v>6</v>
      </c>
      <c r="H70" s="45">
        <v>7</v>
      </c>
      <c r="I70" s="45">
        <v>8</v>
      </c>
      <c r="J70" s="45">
        <v>9</v>
      </c>
      <c r="K70" s="45">
        <v>10</v>
      </c>
      <c r="L70" s="45">
        <v>11</v>
      </c>
      <c r="M70" s="45">
        <v>12</v>
      </c>
      <c r="N70" s="45">
        <v>13</v>
      </c>
      <c r="O70" s="45">
        <v>14</v>
      </c>
      <c r="P70" s="45">
        <v>15</v>
      </c>
      <c r="Q70" s="45">
        <v>16</v>
      </c>
      <c r="R70" s="45">
        <v>17</v>
      </c>
      <c r="S70" s="45">
        <v>18</v>
      </c>
      <c r="T70" s="45">
        <v>19</v>
      </c>
      <c r="U70" s="45">
        <v>20</v>
      </c>
      <c r="V70" s="45">
        <v>21</v>
      </c>
      <c r="W70" s="45">
        <v>22</v>
      </c>
      <c r="X70" s="45">
        <v>23</v>
      </c>
      <c r="Y70" s="45">
        <v>24</v>
      </c>
      <c r="Z70" s="45">
        <v>25</v>
      </c>
      <c r="AA70" s="45">
        <v>26</v>
      </c>
      <c r="AB70" s="45">
        <v>27</v>
      </c>
      <c r="AC70" s="45">
        <v>28</v>
      </c>
      <c r="AD70" s="45">
        <v>29</v>
      </c>
      <c r="AE70" s="45">
        <v>30</v>
      </c>
      <c r="AF70" s="45">
        <v>31</v>
      </c>
      <c r="AG70" s="48" t="s">
        <v>25</v>
      </c>
    </row>
    <row r="71" spans="1:33" ht="12.75" customHeight="1" x14ac:dyDescent="0.2">
      <c r="A71" s="31" t="s">
        <v>31</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3"/>
      <c r="AG71" s="43">
        <f t="shared" ref="AG71" si="8">SUM(B71:AF71)</f>
        <v>0</v>
      </c>
    </row>
    <row r="72" spans="1:33" ht="12.75" customHeight="1" x14ac:dyDescent="0.2"/>
    <row r="73" spans="1:33" ht="12.75" customHeight="1" x14ac:dyDescent="0.2"/>
    <row r="74" spans="1:33" ht="12.75" customHeight="1" x14ac:dyDescent="0.2">
      <c r="A74" s="45" t="s">
        <v>11</v>
      </c>
      <c r="B74" s="45">
        <v>1</v>
      </c>
      <c r="C74" s="45">
        <v>2</v>
      </c>
      <c r="D74" s="45">
        <v>3</v>
      </c>
      <c r="E74" s="45">
        <v>4</v>
      </c>
      <c r="F74" s="45">
        <v>5</v>
      </c>
      <c r="G74" s="45">
        <v>6</v>
      </c>
      <c r="H74" s="45">
        <v>7</v>
      </c>
      <c r="I74" s="45">
        <v>8</v>
      </c>
      <c r="J74" s="45">
        <v>9</v>
      </c>
      <c r="K74" s="45">
        <v>10</v>
      </c>
      <c r="L74" s="45">
        <v>11</v>
      </c>
      <c r="M74" s="45">
        <v>12</v>
      </c>
      <c r="N74" s="45">
        <v>13</v>
      </c>
      <c r="O74" s="45">
        <v>14</v>
      </c>
      <c r="P74" s="45">
        <v>15</v>
      </c>
      <c r="Q74" s="45">
        <v>16</v>
      </c>
      <c r="R74" s="45">
        <v>17</v>
      </c>
      <c r="S74" s="45">
        <v>18</v>
      </c>
      <c r="T74" s="45">
        <v>19</v>
      </c>
      <c r="U74" s="45">
        <v>20</v>
      </c>
      <c r="V74" s="45">
        <v>21</v>
      </c>
      <c r="W74" s="45">
        <v>22</v>
      </c>
      <c r="X74" s="45">
        <v>23</v>
      </c>
      <c r="Y74" s="45">
        <v>24</v>
      </c>
      <c r="Z74" s="45">
        <v>25</v>
      </c>
      <c r="AA74" s="45">
        <v>26</v>
      </c>
      <c r="AB74" s="45">
        <v>27</v>
      </c>
      <c r="AC74" s="45">
        <v>28</v>
      </c>
      <c r="AD74" s="45">
        <v>29</v>
      </c>
      <c r="AE74" s="45">
        <v>30</v>
      </c>
      <c r="AF74" s="45">
        <v>31</v>
      </c>
      <c r="AG74" s="48" t="s">
        <v>25</v>
      </c>
    </row>
    <row r="75" spans="1:33" ht="12.75" customHeight="1" x14ac:dyDescent="0.2">
      <c r="A75" s="31" t="s">
        <v>31</v>
      </c>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3">
        <f t="shared" ref="AG75" si="9">SUM(B75:AF75)</f>
        <v>0</v>
      </c>
    </row>
    <row r="76" spans="1:33" ht="12.75" customHeight="1" x14ac:dyDescent="0.2"/>
    <row r="77" spans="1:33" ht="12.75" customHeight="1" thickBot="1" x14ac:dyDescent="0.25">
      <c r="A77" s="149"/>
      <c r="B77" s="149"/>
      <c r="C77" s="149"/>
    </row>
    <row r="78" spans="1:33" ht="12.75" customHeight="1" x14ac:dyDescent="0.2">
      <c r="A78" s="51" t="s">
        <v>17</v>
      </c>
      <c r="B78" s="51"/>
      <c r="C78" s="51"/>
      <c r="D78" s="52"/>
      <c r="E78" s="52"/>
      <c r="F78" s="52"/>
      <c r="G78" s="52"/>
      <c r="H78" s="52"/>
      <c r="I78" s="52"/>
      <c r="J78" s="52"/>
      <c r="K78" s="52"/>
      <c r="L78" s="52"/>
      <c r="M78" s="52"/>
      <c r="N78" s="52"/>
      <c r="O78" s="53"/>
    </row>
    <row r="79" spans="1:33" ht="12.75" customHeight="1" x14ac:dyDescent="0.2">
      <c r="A79" s="51"/>
      <c r="B79" s="51"/>
      <c r="C79" s="51"/>
      <c r="D79" s="52"/>
      <c r="E79" s="52"/>
      <c r="F79" s="52"/>
      <c r="G79" s="52"/>
      <c r="H79" s="52"/>
      <c r="I79" s="52"/>
      <c r="J79" s="52"/>
      <c r="K79" s="52"/>
      <c r="L79" s="52"/>
      <c r="M79" s="52"/>
      <c r="N79" s="52"/>
      <c r="O79" s="53"/>
    </row>
    <row r="80" spans="1:33" ht="12.75" customHeight="1" x14ac:dyDescent="0.2">
      <c r="A80" s="52"/>
      <c r="B80" s="52"/>
      <c r="C80" s="52"/>
      <c r="D80" s="52"/>
      <c r="E80" s="52"/>
      <c r="F80" s="52"/>
      <c r="G80" s="52"/>
      <c r="H80" s="52"/>
      <c r="I80" s="52"/>
      <c r="J80" s="52"/>
      <c r="K80" s="52"/>
      <c r="L80" s="52"/>
      <c r="M80" s="52"/>
      <c r="N80" s="52"/>
      <c r="O80" s="53"/>
    </row>
    <row r="81" spans="1:15" ht="12.75" customHeight="1" thickBot="1" x14ac:dyDescent="0.25">
      <c r="A81" s="149"/>
      <c r="B81" s="149"/>
      <c r="C81" s="149"/>
      <c r="D81" s="149"/>
      <c r="E81" s="149"/>
      <c r="F81" s="52"/>
      <c r="G81" s="52"/>
      <c r="H81" s="52"/>
      <c r="I81" s="52"/>
      <c r="J81" s="149"/>
      <c r="K81" s="149"/>
      <c r="L81" s="149"/>
      <c r="M81" s="149"/>
      <c r="N81" s="149"/>
      <c r="O81" s="53"/>
    </row>
    <row r="82" spans="1:15" ht="12.75" customHeight="1" x14ac:dyDescent="0.2">
      <c r="A82" s="52" t="s">
        <v>27</v>
      </c>
      <c r="B82" s="52"/>
      <c r="C82" s="52"/>
      <c r="D82" s="52"/>
      <c r="E82" s="52"/>
      <c r="F82" s="52"/>
      <c r="G82" s="52"/>
      <c r="H82" s="52"/>
      <c r="I82" s="52"/>
      <c r="J82" s="52" t="s">
        <v>28</v>
      </c>
      <c r="K82" s="52"/>
      <c r="L82" s="52"/>
      <c r="M82" s="52"/>
      <c r="N82" s="52"/>
      <c r="O82" s="53"/>
    </row>
    <row r="83" spans="1:15" ht="12.75" customHeight="1" x14ac:dyDescent="0.2">
      <c r="A83" s="52"/>
      <c r="B83" s="52"/>
      <c r="C83" s="52"/>
      <c r="D83" s="52"/>
      <c r="E83" s="52"/>
      <c r="F83" s="52"/>
      <c r="G83" s="52"/>
      <c r="H83" s="52"/>
      <c r="I83" s="52"/>
      <c r="J83" s="52"/>
      <c r="K83" s="52"/>
      <c r="L83" s="52"/>
      <c r="M83" s="52"/>
      <c r="N83" s="52"/>
    </row>
    <row r="84" spans="1:15" ht="12.75" customHeight="1" x14ac:dyDescent="0.2"/>
    <row r="85" spans="1:15" ht="12.75" customHeight="1" x14ac:dyDescent="0.2"/>
  </sheetData>
  <sheetProtection algorithmName="SHA-512" hashValue="NZwzBsKrZWiM7Y8gK8CHrz8+Ly1XKSi47SWXvrQB0KSNFWLCkFeKYto2Cun+1o7ur8E+2oBzjBnX0qZ6KA8sZw==" saltValue="NPZmDXvKH0JBk8E+KHidXw=="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D11">
    <cfRule type="expression" dxfId="221" priority="48">
      <formula>$D$10&lt;$D$11</formula>
    </cfRule>
    <cfRule type="expression" dxfId="220" priority="49">
      <formula>$D$11&lt;$D$10</formula>
    </cfRule>
  </conditionalFormatting>
  <conditionalFormatting sqref="F11:G11">
    <cfRule type="expression" dxfId="219" priority="46">
      <formula>$F$11&lt;$F$10</formula>
    </cfRule>
    <cfRule type="expression" dxfId="218" priority="47">
      <formula>$F$10&lt;$F$11</formula>
    </cfRule>
  </conditionalFormatting>
  <conditionalFormatting sqref="H11:I11">
    <cfRule type="expression" dxfId="217" priority="44">
      <formula>$H$11&lt;$H$10</formula>
    </cfRule>
    <cfRule type="expression" dxfId="216" priority="45">
      <formula>$H$10&lt;$H$11</formula>
    </cfRule>
  </conditionalFormatting>
  <conditionalFormatting sqref="J11:K11">
    <cfRule type="expression" dxfId="215" priority="41">
      <formula>$J$11&lt;$J$10</formula>
    </cfRule>
    <cfRule type="expression" dxfId="214" priority="42">
      <formula>$J$10&lt;$J$11</formula>
    </cfRule>
  </conditionalFormatting>
  <conditionalFormatting sqref="L11:M11">
    <cfRule type="expression" dxfId="213" priority="39">
      <formula>$L$10&lt;$L$11</formula>
    </cfRule>
    <cfRule type="expression" dxfId="212" priority="40">
      <formula>$L$11&lt;$L$10</formula>
    </cfRule>
  </conditionalFormatting>
  <conditionalFormatting sqref="N11:O11">
    <cfRule type="expression" dxfId="211" priority="37">
      <formula>$N$11&lt;$N$10</formula>
    </cfRule>
    <cfRule type="expression" dxfId="210" priority="38">
      <formula>$N$10&lt;$N$11</formula>
    </cfRule>
  </conditionalFormatting>
  <conditionalFormatting sqref="P11:Q11">
    <cfRule type="expression" dxfId="209" priority="35">
      <formula>$P$10&lt;$P$11</formula>
    </cfRule>
    <cfRule type="expression" dxfId="208" priority="36">
      <formula>$P$11&lt;$P$10</formula>
    </cfRule>
  </conditionalFormatting>
  <conditionalFormatting sqref="R11:S11">
    <cfRule type="expression" dxfId="207" priority="33">
      <formula>$R$11&lt;$R$10</formula>
    </cfRule>
    <cfRule type="expression" dxfId="206" priority="34">
      <formula>$R$10&lt;$R$11</formula>
    </cfRule>
  </conditionalFormatting>
  <conditionalFormatting sqref="T11:U11">
    <cfRule type="expression" dxfId="205" priority="31">
      <formula>$T$10&lt;$T$11</formula>
    </cfRule>
    <cfRule type="expression" dxfId="204" priority="32">
      <formula>$T$11&lt;$T$10</formula>
    </cfRule>
  </conditionalFormatting>
  <conditionalFormatting sqref="V11:W11">
    <cfRule type="expression" dxfId="203" priority="29">
      <formula>$V$11&lt;$V$10</formula>
    </cfRule>
    <cfRule type="expression" dxfId="202" priority="30">
      <formula>$V$10&lt;$V$11</formula>
    </cfRule>
  </conditionalFormatting>
  <conditionalFormatting sqref="X11:Y11">
    <cfRule type="expression" dxfId="201" priority="27">
      <formula>$X$11&lt;$X$10</formula>
    </cfRule>
    <cfRule type="expression" dxfId="200" priority="28">
      <formula>$X$10&lt;$X$11</formula>
    </cfRule>
  </conditionalFormatting>
  <conditionalFormatting sqref="B11:C11">
    <cfRule type="expression" dxfId="199" priority="24">
      <formula>$B$11&gt;$B$10</formula>
    </cfRule>
    <cfRule type="expression" dxfId="198" priority="25">
      <formula>$B$11&lt;$B$10</formula>
    </cfRule>
  </conditionalFormatting>
  <conditionalFormatting sqref="B14:C14">
    <cfRule type="expression" dxfId="197" priority="13">
      <formula>$B$10&lt;$B$11</formula>
    </cfRule>
  </conditionalFormatting>
  <conditionalFormatting sqref="J10:K10">
    <cfRule type="expression" dxfId="196" priority="12">
      <formula>$J$10&lt;$J$11</formula>
    </cfRule>
  </conditionalFormatting>
  <conditionalFormatting sqref="L10:M10">
    <cfRule type="expression" dxfId="195" priority="11">
      <formula>$L$10&lt;$L$11</formula>
    </cfRule>
  </conditionalFormatting>
  <conditionalFormatting sqref="N10:O10">
    <cfRule type="expression" dxfId="194" priority="10">
      <formula>$N$10&lt;$N$11</formula>
    </cfRule>
  </conditionalFormatting>
  <conditionalFormatting sqref="P10:Q10">
    <cfRule type="expression" dxfId="193" priority="9">
      <formula>$P$10&lt;$P$11</formula>
    </cfRule>
  </conditionalFormatting>
  <conditionalFormatting sqref="R10:S10">
    <cfRule type="expression" dxfId="192" priority="8">
      <formula>$R$10&lt;$R$11</formula>
    </cfRule>
  </conditionalFormatting>
  <conditionalFormatting sqref="T10:U10">
    <cfRule type="expression" dxfId="191" priority="7">
      <formula>$T$10&lt;$T$11</formula>
    </cfRule>
  </conditionalFormatting>
  <conditionalFormatting sqref="V10:W10">
    <cfRule type="expression" dxfId="190" priority="6">
      <formula>$V$10&lt;$V$11</formula>
    </cfRule>
  </conditionalFormatting>
  <conditionalFormatting sqref="X10:Y10">
    <cfRule type="expression" dxfId="189" priority="5">
      <formula>$X$10&lt;$X$11</formula>
    </cfRule>
  </conditionalFormatting>
  <conditionalFormatting sqref="H10:I10">
    <cfRule type="expression" dxfId="188" priority="4">
      <formula>$H$10&lt;$H$11</formula>
    </cfRule>
  </conditionalFormatting>
  <conditionalFormatting sqref="D10:E10">
    <cfRule type="expression" dxfId="187" priority="3">
      <formula>$D$10&lt;$D$11</formula>
    </cfRule>
  </conditionalFormatting>
  <conditionalFormatting sqref="B10:C10">
    <cfRule type="expression" dxfId="186" priority="2">
      <formula>$B$10&lt;$B$11</formula>
    </cfRule>
  </conditionalFormatting>
  <conditionalFormatting sqref="F10:G10">
    <cfRule type="expression" dxfId="185" priority="1">
      <formula>$F$10&lt;$F$11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8">
    <tabColor theme="4" tint="0.39997558519241921"/>
    <pageSetUpPr fitToPage="1"/>
  </sheetPr>
  <dimension ref="A1:AH84"/>
  <sheetViews>
    <sheetView zoomScaleNormal="100" workbookViewId="0">
      <selection activeCell="A8" sqref="A8"/>
    </sheetView>
  </sheetViews>
  <sheetFormatPr baseColWidth="10" defaultColWidth="11.5703125" defaultRowHeight="12.75" x14ac:dyDescent="0.2"/>
  <cols>
    <col min="1" max="1" width="30.7109375" style="41" customWidth="1"/>
    <col min="2" max="32" width="5.7109375" style="41" customWidth="1"/>
    <col min="33" max="33" width="10.28515625" style="41" customWidth="1"/>
    <col min="34" max="16384" width="11.5703125" style="41"/>
  </cols>
  <sheetData>
    <row r="1" spans="1:34" ht="12.75" customHeight="1" x14ac:dyDescent="0.2">
      <c r="A1" s="253" t="s">
        <v>23</v>
      </c>
      <c r="B1" s="202"/>
      <c r="C1" s="202"/>
      <c r="D1" s="202"/>
      <c r="E1" s="254"/>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row>
    <row r="2" spans="1:34" ht="12.75" customHeight="1" x14ac:dyDescent="0.2">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row>
    <row r="3" spans="1:34" ht="12.75" customHeight="1" x14ac:dyDescent="0.2">
      <c r="A3" s="106" t="s">
        <v>22</v>
      </c>
      <c r="B3" s="279" t="str">
        <f>IF('Mitarbeiter;in A'!B3:V3="","",'Mitarbeiter;in A'!B3:V3)</f>
        <v/>
      </c>
      <c r="C3" s="280"/>
      <c r="D3" s="280"/>
      <c r="E3" s="280"/>
      <c r="F3" s="280"/>
      <c r="G3" s="280"/>
      <c r="H3" s="280"/>
      <c r="I3" s="280"/>
      <c r="J3" s="280"/>
      <c r="K3" s="280"/>
      <c r="L3" s="280"/>
      <c r="M3" s="280"/>
      <c r="N3" s="280"/>
      <c r="O3" s="280"/>
      <c r="P3" s="280"/>
      <c r="Q3" s="280"/>
      <c r="R3" s="280"/>
      <c r="S3" s="280"/>
      <c r="T3" s="280"/>
      <c r="U3" s="280"/>
      <c r="V3" s="281"/>
      <c r="W3" s="23"/>
      <c r="X3" s="23"/>
      <c r="Y3" s="23"/>
      <c r="Z3" s="23"/>
      <c r="AA3" s="23"/>
      <c r="AB3" s="23"/>
      <c r="AC3" s="23"/>
      <c r="AD3" s="23"/>
      <c r="AE3" s="23"/>
      <c r="AF3" s="23"/>
      <c r="AG3" s="23"/>
      <c r="AH3" s="23"/>
    </row>
    <row r="4" spans="1:34" ht="12.75" customHeight="1" x14ac:dyDescent="0.2">
      <c r="A4" s="28" t="s">
        <v>37</v>
      </c>
      <c r="B4" s="271" t="str">
        <f>'Mitarbeiter;in A'!B4:C4</f>
        <v/>
      </c>
      <c r="C4" s="272"/>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row>
    <row r="5" spans="1:34" ht="12.75" customHeight="1" x14ac:dyDescent="0.2">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row>
    <row r="6" spans="1:34" ht="12.75" customHeight="1" x14ac:dyDescent="0.2">
      <c r="A6" s="107" t="s">
        <v>13</v>
      </c>
      <c r="B6" s="278" t="str">
        <f>IF('Mitarbeiter;in A'!B6="","",'Mitarbeiter;in A'!B6)</f>
        <v/>
      </c>
      <c r="C6" s="278"/>
      <c r="D6" s="23"/>
      <c r="E6" s="23"/>
      <c r="F6" s="23"/>
      <c r="G6" s="23"/>
      <c r="H6" s="23"/>
      <c r="I6" s="275" t="s">
        <v>14</v>
      </c>
      <c r="J6" s="275"/>
      <c r="K6" s="275"/>
      <c r="L6" s="275"/>
      <c r="M6" s="275"/>
      <c r="N6" s="275"/>
      <c r="O6" s="275"/>
      <c r="P6" s="22" t="str">
        <f>A8</f>
        <v>Mitarbeiter:in P</v>
      </c>
      <c r="Q6" s="23"/>
      <c r="R6" s="23"/>
      <c r="S6" s="23"/>
      <c r="T6" s="22" t="s">
        <v>21</v>
      </c>
      <c r="U6" s="23"/>
      <c r="V6" s="23"/>
      <c r="W6" s="23"/>
      <c r="X6" s="23"/>
      <c r="Y6" s="23"/>
      <c r="Z6" s="23"/>
      <c r="AA6" s="23"/>
      <c r="AB6" s="23"/>
      <c r="AC6" s="23"/>
      <c r="AD6" s="23"/>
      <c r="AE6" s="23"/>
      <c r="AF6" s="23"/>
      <c r="AG6" s="23"/>
      <c r="AH6" s="23"/>
    </row>
    <row r="7" spans="1:34" ht="12.75" customHeight="1" x14ac:dyDescent="0.2">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row>
    <row r="8" spans="1:34" ht="12.75" customHeight="1" x14ac:dyDescent="0.2">
      <c r="A8" s="63" t="s">
        <v>57</v>
      </c>
      <c r="B8" s="242" t="s">
        <v>0</v>
      </c>
      <c r="C8" s="243"/>
      <c r="D8" s="242" t="s">
        <v>1</v>
      </c>
      <c r="E8" s="243"/>
      <c r="F8" s="242" t="s">
        <v>2</v>
      </c>
      <c r="G8" s="243"/>
      <c r="H8" s="242" t="s">
        <v>3</v>
      </c>
      <c r="I8" s="243"/>
      <c r="J8" s="242" t="s">
        <v>4</v>
      </c>
      <c r="K8" s="243"/>
      <c r="L8" s="242" t="s">
        <v>5</v>
      </c>
      <c r="M8" s="243"/>
      <c r="N8" s="242" t="s">
        <v>6</v>
      </c>
      <c r="O8" s="243"/>
      <c r="P8" s="242" t="s">
        <v>7</v>
      </c>
      <c r="Q8" s="243"/>
      <c r="R8" s="242" t="s">
        <v>8</v>
      </c>
      <c r="S8" s="243"/>
      <c r="T8" s="242" t="s">
        <v>9</v>
      </c>
      <c r="U8" s="243"/>
      <c r="V8" s="242" t="s">
        <v>10</v>
      </c>
      <c r="W8" s="243"/>
      <c r="X8" s="242" t="s">
        <v>11</v>
      </c>
      <c r="Y8" s="243"/>
      <c r="Z8" s="244" t="s">
        <v>24</v>
      </c>
      <c r="AA8" s="245"/>
      <c r="AB8" s="23"/>
      <c r="AC8" s="23"/>
      <c r="AD8" s="23"/>
      <c r="AE8" s="23"/>
      <c r="AF8" s="23"/>
      <c r="AG8" s="23"/>
      <c r="AH8" s="23"/>
    </row>
    <row r="9" spans="1:34" ht="12.75" customHeight="1" x14ac:dyDescent="0.2">
      <c r="A9" s="135" t="s">
        <v>101</v>
      </c>
      <c r="B9" s="276">
        <f>$AG31</f>
        <v>0</v>
      </c>
      <c r="C9" s="277"/>
      <c r="D9" s="276">
        <f>$AG35</f>
        <v>0</v>
      </c>
      <c r="E9" s="277"/>
      <c r="F9" s="240">
        <f>$AG39</f>
        <v>0</v>
      </c>
      <c r="G9" s="241"/>
      <c r="H9" s="240">
        <f>$AG43</f>
        <v>0</v>
      </c>
      <c r="I9" s="241"/>
      <c r="J9" s="240">
        <f>$AG47</f>
        <v>0</v>
      </c>
      <c r="K9" s="241"/>
      <c r="L9" s="240">
        <f>$AG51</f>
        <v>0</v>
      </c>
      <c r="M9" s="241"/>
      <c r="N9" s="240">
        <f>$AG55</f>
        <v>0</v>
      </c>
      <c r="O9" s="241"/>
      <c r="P9" s="240">
        <f>$AG59</f>
        <v>0</v>
      </c>
      <c r="Q9" s="241"/>
      <c r="R9" s="240">
        <f>$AG63</f>
        <v>0</v>
      </c>
      <c r="S9" s="241"/>
      <c r="T9" s="240">
        <f>$AG67</f>
        <v>0</v>
      </c>
      <c r="U9" s="241"/>
      <c r="V9" s="240">
        <f>$AG71</f>
        <v>0</v>
      </c>
      <c r="W9" s="241"/>
      <c r="X9" s="240">
        <f>$AG75</f>
        <v>0</v>
      </c>
      <c r="Y9" s="241"/>
      <c r="Z9" s="246">
        <f>SUM(B9:Y9)</f>
        <v>0</v>
      </c>
      <c r="AA9" s="246"/>
      <c r="AB9" s="23"/>
      <c r="AC9" s="23"/>
      <c r="AD9" s="23"/>
      <c r="AE9" s="23"/>
      <c r="AF9" s="23"/>
      <c r="AG9" s="23"/>
      <c r="AH9" s="23"/>
    </row>
    <row r="10" spans="1:34" ht="27.95" customHeight="1" x14ac:dyDescent="0.2">
      <c r="A10" s="82" t="s">
        <v>125</v>
      </c>
      <c r="B10" s="226">
        <v>0</v>
      </c>
      <c r="C10" s="226"/>
      <c r="D10" s="226">
        <v>0</v>
      </c>
      <c r="E10" s="226"/>
      <c r="F10" s="226">
        <v>0</v>
      </c>
      <c r="G10" s="226"/>
      <c r="H10" s="226">
        <v>0</v>
      </c>
      <c r="I10" s="226"/>
      <c r="J10" s="226">
        <v>0</v>
      </c>
      <c r="K10" s="226"/>
      <c r="L10" s="226">
        <v>0</v>
      </c>
      <c r="M10" s="226"/>
      <c r="N10" s="226">
        <v>0</v>
      </c>
      <c r="O10" s="226"/>
      <c r="P10" s="226">
        <v>0</v>
      </c>
      <c r="Q10" s="226"/>
      <c r="R10" s="226">
        <v>0</v>
      </c>
      <c r="S10" s="226"/>
      <c r="T10" s="226">
        <v>0</v>
      </c>
      <c r="U10" s="226"/>
      <c r="V10" s="226">
        <v>0</v>
      </c>
      <c r="W10" s="226"/>
      <c r="X10" s="226">
        <v>0</v>
      </c>
      <c r="Y10" s="226"/>
      <c r="Z10" s="227">
        <f>SUM(B10:Y10)</f>
        <v>0</v>
      </c>
      <c r="AA10" s="228"/>
      <c r="AB10" s="23"/>
      <c r="AC10" s="23"/>
      <c r="AD10" s="23"/>
      <c r="AE10" s="23"/>
      <c r="AF10" s="23"/>
      <c r="AG10" s="23"/>
      <c r="AH10" s="23"/>
    </row>
    <row r="11" spans="1:34" ht="12.75" customHeight="1" x14ac:dyDescent="0.2">
      <c r="A11" s="82" t="s">
        <v>109</v>
      </c>
      <c r="B11" s="283">
        <f>$B$15*B9</f>
        <v>0</v>
      </c>
      <c r="C11" s="284"/>
      <c r="D11" s="283">
        <f>B15*D9</f>
        <v>0</v>
      </c>
      <c r="E11" s="284"/>
      <c r="F11" s="231">
        <f>B15*F9</f>
        <v>0</v>
      </c>
      <c r="G11" s="231"/>
      <c r="H11" s="231">
        <f>B15*H9</f>
        <v>0</v>
      </c>
      <c r="I11" s="231"/>
      <c r="J11" s="231">
        <f>B15*J9</f>
        <v>0</v>
      </c>
      <c r="K11" s="231"/>
      <c r="L11" s="231">
        <f>B15*L9</f>
        <v>0</v>
      </c>
      <c r="M11" s="231"/>
      <c r="N11" s="231">
        <f>B15*N9</f>
        <v>0</v>
      </c>
      <c r="O11" s="231"/>
      <c r="P11" s="231">
        <f>B15*P9</f>
        <v>0</v>
      </c>
      <c r="Q11" s="231"/>
      <c r="R11" s="231">
        <f>B15*R9</f>
        <v>0</v>
      </c>
      <c r="S11" s="231"/>
      <c r="T11" s="231">
        <f>B15*T9</f>
        <v>0</v>
      </c>
      <c r="U11" s="231"/>
      <c r="V11" s="231">
        <f>B15*V9</f>
        <v>0</v>
      </c>
      <c r="W11" s="231"/>
      <c r="X11" s="231">
        <f>B15*X9</f>
        <v>0</v>
      </c>
      <c r="Y11" s="231"/>
      <c r="Z11" s="232"/>
      <c r="AA11" s="232"/>
      <c r="AB11" s="23"/>
      <c r="AC11" s="23"/>
      <c r="AD11" s="23"/>
      <c r="AE11" s="23"/>
      <c r="AF11" s="23"/>
      <c r="AG11" s="23"/>
      <c r="AH11" s="23"/>
    </row>
    <row r="12" spans="1:34" ht="12.75" customHeight="1" x14ac:dyDescent="0.2">
      <c r="A12" s="163"/>
      <c r="B12" s="165"/>
      <c r="C12" s="166"/>
      <c r="D12" s="114"/>
      <c r="E12" s="114"/>
      <c r="F12" s="111"/>
      <c r="G12" s="111"/>
      <c r="H12" s="111"/>
      <c r="I12" s="111"/>
      <c r="J12" s="111"/>
      <c r="K12" s="111"/>
      <c r="L12" s="111"/>
      <c r="M12" s="111"/>
      <c r="N12" s="111"/>
      <c r="O12" s="111"/>
      <c r="P12" s="111"/>
      <c r="Q12" s="111"/>
      <c r="R12" s="111"/>
      <c r="S12" s="111"/>
      <c r="T12" s="111"/>
      <c r="U12" s="111"/>
      <c r="V12" s="111"/>
      <c r="W12" s="111"/>
      <c r="X12" s="111"/>
      <c r="Y12" s="111"/>
      <c r="Z12" s="112"/>
      <c r="AA12" s="113"/>
      <c r="AB12" s="23"/>
      <c r="AC12" s="23"/>
      <c r="AD12" s="23"/>
      <c r="AE12" s="23"/>
      <c r="AF12" s="23"/>
      <c r="AG12" s="23"/>
      <c r="AH12" s="23"/>
    </row>
    <row r="13" spans="1:34" ht="12.75" customHeight="1" x14ac:dyDescent="0.2">
      <c r="A13" s="57" t="s">
        <v>102</v>
      </c>
      <c r="B13" s="287">
        <f>R13</f>
        <v>0</v>
      </c>
      <c r="C13" s="288"/>
      <c r="D13" s="142"/>
      <c r="E13" s="142"/>
      <c r="F13" s="23"/>
      <c r="G13" s="114" t="s">
        <v>30</v>
      </c>
      <c r="H13" s="23"/>
      <c r="I13" s="23"/>
      <c r="J13" s="111"/>
      <c r="K13" s="111"/>
      <c r="L13" s="111"/>
      <c r="M13" s="111"/>
      <c r="N13" s="111"/>
      <c r="O13" s="111"/>
      <c r="P13" s="111"/>
      <c r="Q13" s="111"/>
      <c r="R13" s="237">
        <v>0</v>
      </c>
      <c r="S13" s="238"/>
      <c r="T13" s="115"/>
      <c r="U13" s="111"/>
      <c r="V13" s="111"/>
      <c r="W13" s="111"/>
      <c r="X13" s="111"/>
      <c r="Y13" s="23"/>
      <c r="Z13" s="23"/>
      <c r="AA13" s="23"/>
      <c r="AB13" s="23"/>
      <c r="AC13" s="23"/>
      <c r="AD13" s="23"/>
      <c r="AE13" s="23"/>
      <c r="AF13" s="23"/>
      <c r="AG13" s="23"/>
      <c r="AH13" s="23"/>
    </row>
    <row r="14" spans="1:34" ht="27.95" customHeight="1" x14ac:dyDescent="0.2">
      <c r="A14" s="57" t="s">
        <v>100</v>
      </c>
      <c r="B14" s="285">
        <v>0</v>
      </c>
      <c r="C14" s="286"/>
      <c r="D14" s="142"/>
      <c r="E14" s="142"/>
      <c r="F14" s="23"/>
      <c r="G14" s="23"/>
      <c r="H14" s="116"/>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row>
    <row r="15" spans="1:34" ht="12.75" customHeight="1" x14ac:dyDescent="0.2">
      <c r="A15" s="57" t="s">
        <v>12</v>
      </c>
      <c r="B15" s="264">
        <f>IF(B14,B14/B13,0)</f>
        <v>0</v>
      </c>
      <c r="C15" s="265"/>
      <c r="D15" s="142"/>
      <c r="E15" s="142"/>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row>
    <row r="16" spans="1:34" ht="27.95" customHeight="1" x14ac:dyDescent="0.2">
      <c r="A16" s="83" t="s">
        <v>128</v>
      </c>
      <c r="B16" s="249">
        <f>SUM(MIN(B10,B11),MIN(D10,D11),MIN(F10,F11),MIN(H10,H11),MIN(J10,J11),MIN(L10,L11),MIN(N10,N11),MIN(P10,P11),MIN(R10,R11),MIN(T10,T11),MIN(V10,V11),MIN(X10,X11))</f>
        <v>0</v>
      </c>
      <c r="C16" s="250"/>
      <c r="D16" s="142"/>
      <c r="E16" s="142"/>
      <c r="F16" s="23"/>
      <c r="G16" s="247" t="s">
        <v>129</v>
      </c>
      <c r="H16" s="198"/>
      <c r="I16" s="198"/>
      <c r="J16" s="198"/>
      <c r="K16" s="198"/>
      <c r="L16" s="198"/>
      <c r="M16" s="198"/>
      <c r="N16" s="198"/>
      <c r="O16" s="198"/>
      <c r="P16" s="198"/>
      <c r="Q16" s="198"/>
      <c r="R16" s="198"/>
      <c r="S16" s="223"/>
      <c r="T16" s="190"/>
      <c r="U16" s="23"/>
      <c r="V16" s="23"/>
      <c r="W16" s="23"/>
      <c r="X16" s="23"/>
      <c r="Y16" s="23"/>
      <c r="Z16" s="23"/>
      <c r="AA16" s="23"/>
      <c r="AB16" s="23"/>
      <c r="AC16" s="23"/>
      <c r="AD16" s="23"/>
      <c r="AE16" s="23"/>
      <c r="AF16" s="23"/>
      <c r="AG16" s="23"/>
      <c r="AH16" s="23"/>
    </row>
    <row r="17" spans="1:34" ht="12.75" customHeight="1" thickBot="1" x14ac:dyDescent="0.25">
      <c r="A17" s="189" t="s">
        <v>110</v>
      </c>
      <c r="B17" s="224">
        <f>IF(B15*Z9&gt;B14,B14,B15*Z9)</f>
        <v>0</v>
      </c>
      <c r="C17" s="225"/>
      <c r="D17" s="142"/>
      <c r="E17" s="142"/>
      <c r="F17" s="23"/>
      <c r="G17" s="117"/>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row>
    <row r="18" spans="1:34" ht="12.75" customHeight="1" x14ac:dyDescent="0.2">
      <c r="A18" s="161"/>
      <c r="B18" s="162"/>
      <c r="C18" s="162"/>
      <c r="D18" s="142"/>
      <c r="E18" s="142"/>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row>
    <row r="19" spans="1:34" ht="12.75" customHeight="1" x14ac:dyDescent="0.2">
      <c r="A19" s="119" t="s">
        <v>63</v>
      </c>
      <c r="B19" s="122"/>
      <c r="C19" s="122"/>
      <c r="D19" s="142"/>
      <c r="E19" s="142"/>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row>
    <row r="20" spans="1:34" ht="12.75" customHeight="1" x14ac:dyDescent="0.2">
      <c r="A20" s="121" t="s">
        <v>126</v>
      </c>
      <c r="B20" s="120"/>
      <c r="C20" s="122"/>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row>
    <row r="21" spans="1:34" ht="25.5" customHeight="1" x14ac:dyDescent="0.2">
      <c r="A21" s="248" t="s">
        <v>127</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23"/>
      <c r="AG21" s="23"/>
      <c r="AH21" s="23"/>
    </row>
    <row r="22" spans="1:34" ht="12.75" customHeight="1" thickBot="1" x14ac:dyDescent="0.25">
      <c r="A22" s="121"/>
      <c r="B22" s="120"/>
      <c r="C22" s="120"/>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row>
    <row r="23" spans="1:34" ht="12.75" customHeight="1" thickBot="1" x14ac:dyDescent="0.25">
      <c r="A23" s="123" t="s">
        <v>36</v>
      </c>
      <c r="B23" s="124"/>
      <c r="C23" s="124"/>
      <c r="D23" s="125"/>
      <c r="E23" s="125"/>
      <c r="F23" s="125"/>
      <c r="G23" s="125"/>
      <c r="H23" s="125"/>
      <c r="I23" s="125"/>
      <c r="J23" s="125"/>
      <c r="K23" s="125"/>
      <c r="L23" s="125"/>
      <c r="M23" s="125"/>
      <c r="N23" s="126" t="s">
        <v>38</v>
      </c>
      <c r="O23" s="145"/>
      <c r="P23" s="127"/>
      <c r="Q23" s="126" t="s">
        <v>39</v>
      </c>
      <c r="R23" s="145"/>
      <c r="S23" s="125"/>
      <c r="T23" s="125"/>
      <c r="U23" s="23"/>
      <c r="V23" s="23"/>
      <c r="W23" s="23"/>
      <c r="X23" s="23"/>
      <c r="Y23" s="23"/>
      <c r="Z23" s="23"/>
      <c r="AA23" s="23"/>
      <c r="AB23" s="23"/>
      <c r="AC23" s="23"/>
      <c r="AD23" s="23"/>
      <c r="AE23" s="23"/>
      <c r="AF23" s="23"/>
      <c r="AG23" s="23"/>
      <c r="AH23" s="23"/>
    </row>
    <row r="24" spans="1:34" ht="12.75" customHeight="1" x14ac:dyDescent="0.2">
      <c r="A24" s="123"/>
      <c r="B24" s="124"/>
      <c r="C24" s="124"/>
      <c r="D24" s="125"/>
      <c r="E24" s="125"/>
      <c r="F24" s="125"/>
      <c r="G24" s="125"/>
      <c r="H24" s="125"/>
      <c r="I24" s="125"/>
      <c r="J24" s="125"/>
      <c r="K24" s="125"/>
      <c r="L24" s="125"/>
      <c r="M24" s="125"/>
      <c r="N24" s="125"/>
      <c r="O24" s="125"/>
      <c r="P24" s="125"/>
      <c r="Q24" s="125"/>
      <c r="R24" s="125"/>
      <c r="S24" s="125"/>
      <c r="T24" s="125"/>
      <c r="U24" s="23"/>
      <c r="V24" s="23"/>
      <c r="W24" s="23"/>
      <c r="X24" s="23"/>
      <c r="Y24" s="23"/>
      <c r="Z24" s="23"/>
      <c r="AA24" s="23"/>
      <c r="AB24" s="23"/>
      <c r="AC24" s="23"/>
      <c r="AD24" s="23"/>
      <c r="AE24" s="23"/>
      <c r="AF24" s="23"/>
      <c r="AG24" s="23"/>
      <c r="AH24" s="23"/>
    </row>
    <row r="25" spans="1:34" ht="12.75" customHeight="1" thickBot="1" x14ac:dyDescent="0.25">
      <c r="A25" s="147"/>
      <c r="B25" s="148"/>
      <c r="C25" s="148"/>
      <c r="D25" s="125"/>
      <c r="E25" s="125"/>
      <c r="F25" s="146"/>
      <c r="G25" s="147"/>
      <c r="H25" s="147"/>
      <c r="I25" s="147"/>
      <c r="J25" s="147"/>
      <c r="K25" s="147"/>
      <c r="L25" s="128"/>
      <c r="M25" s="128"/>
      <c r="N25" s="125"/>
      <c r="O25" s="146"/>
      <c r="P25" s="147"/>
      <c r="Q25" s="147"/>
      <c r="R25" s="147"/>
      <c r="S25" s="147"/>
      <c r="T25" s="147"/>
      <c r="U25" s="23"/>
      <c r="V25" s="23"/>
      <c r="W25" s="23"/>
      <c r="X25" s="23"/>
      <c r="Y25" s="23"/>
      <c r="Z25" s="23"/>
      <c r="AA25" s="23"/>
      <c r="AB25" s="23"/>
      <c r="AC25" s="23"/>
      <c r="AD25" s="23"/>
      <c r="AE25" s="23"/>
      <c r="AF25" s="23"/>
      <c r="AG25" s="23"/>
      <c r="AH25" s="23"/>
    </row>
    <row r="26" spans="1:34" ht="12.75" customHeight="1" x14ac:dyDescent="0.2">
      <c r="A26" s="128" t="s">
        <v>17</v>
      </c>
      <c r="B26" s="129"/>
      <c r="C26" s="129"/>
      <c r="D26" s="125"/>
      <c r="E26" s="125"/>
      <c r="F26" s="125"/>
      <c r="G26" s="125" t="s">
        <v>27</v>
      </c>
      <c r="H26" s="125"/>
      <c r="I26" s="125"/>
      <c r="J26" s="125"/>
      <c r="K26" s="125"/>
      <c r="L26" s="125"/>
      <c r="M26" s="125"/>
      <c r="N26" s="125"/>
      <c r="O26" s="125"/>
      <c r="P26" s="125" t="s">
        <v>28</v>
      </c>
      <c r="Q26" s="125"/>
      <c r="R26" s="125"/>
      <c r="S26" s="125"/>
      <c r="T26" s="125"/>
      <c r="U26" s="23"/>
      <c r="V26" s="23"/>
      <c r="W26" s="23"/>
      <c r="X26" s="23"/>
      <c r="Y26" s="23"/>
      <c r="Z26" s="23"/>
      <c r="AA26" s="23"/>
      <c r="AB26" s="23"/>
      <c r="AC26" s="23"/>
      <c r="AD26" s="23"/>
      <c r="AE26" s="23"/>
      <c r="AF26" s="23"/>
      <c r="AG26" s="23"/>
      <c r="AH26" s="23"/>
    </row>
    <row r="27" spans="1:34" ht="12.75" customHeight="1" x14ac:dyDescent="0.2">
      <c r="A27" s="128"/>
      <c r="B27" s="129"/>
      <c r="C27" s="129"/>
      <c r="D27" s="125"/>
      <c r="E27" s="125"/>
      <c r="F27" s="125"/>
      <c r="G27" s="125"/>
      <c r="H27" s="125"/>
      <c r="I27" s="125"/>
      <c r="J27" s="125"/>
      <c r="K27" s="125"/>
      <c r="L27" s="125"/>
      <c r="M27" s="125"/>
      <c r="N27" s="125"/>
      <c r="O27" s="125"/>
      <c r="P27" s="125"/>
      <c r="Q27" s="125"/>
      <c r="R27" s="125"/>
      <c r="S27" s="125"/>
      <c r="T27" s="125"/>
      <c r="U27" s="23"/>
      <c r="V27" s="23"/>
      <c r="W27" s="23"/>
      <c r="X27" s="23"/>
      <c r="Y27" s="23"/>
      <c r="Z27" s="23"/>
      <c r="AA27" s="23"/>
      <c r="AB27" s="23"/>
      <c r="AC27" s="23"/>
      <c r="AD27" s="23"/>
      <c r="AE27" s="23"/>
      <c r="AF27" s="23"/>
      <c r="AG27" s="23"/>
      <c r="AH27" s="23"/>
    </row>
    <row r="28" spans="1:34" ht="12.75" customHeight="1" x14ac:dyDescent="0.25">
      <c r="A28" s="130"/>
      <c r="B28" s="130"/>
      <c r="C28" s="130"/>
      <c r="D28" s="130"/>
      <c r="E28" s="130"/>
      <c r="F28" s="131"/>
      <c r="G28" s="131"/>
      <c r="H28" s="131"/>
      <c r="I28" s="131"/>
      <c r="J28" s="132" t="s">
        <v>33</v>
      </c>
      <c r="K28" s="130"/>
      <c r="L28" s="130"/>
      <c r="M28" s="130"/>
      <c r="N28" s="130"/>
      <c r="O28" s="23"/>
      <c r="P28" s="23"/>
      <c r="Q28" s="23"/>
      <c r="R28" s="23"/>
      <c r="S28" s="23"/>
      <c r="T28" s="23"/>
      <c r="U28" s="23"/>
      <c r="V28" s="23"/>
      <c r="W28" s="23"/>
      <c r="X28" s="23"/>
      <c r="Y28" s="23"/>
      <c r="Z28" s="23"/>
      <c r="AA28" s="23"/>
      <c r="AB28" s="23"/>
      <c r="AC28" s="23"/>
      <c r="AD28" s="23"/>
      <c r="AE28" s="23"/>
      <c r="AF28" s="23"/>
      <c r="AG28" s="23"/>
      <c r="AH28" s="23"/>
    </row>
    <row r="29" spans="1:34" ht="12.75" customHeight="1" x14ac:dyDescent="0.2">
      <c r="A29" s="23"/>
      <c r="B29" s="131"/>
      <c r="C29" s="131"/>
      <c r="D29" s="131"/>
      <c r="E29" s="131"/>
      <c r="F29" s="131"/>
      <c r="G29" s="131"/>
      <c r="H29" s="131"/>
      <c r="I29" s="131"/>
      <c r="J29" s="23"/>
      <c r="K29" s="131"/>
      <c r="L29" s="131"/>
      <c r="M29" s="131"/>
      <c r="N29" s="131"/>
      <c r="O29" s="23"/>
      <c r="P29" s="23"/>
      <c r="Q29" s="23"/>
      <c r="R29" s="23"/>
      <c r="S29" s="23"/>
      <c r="T29" s="23"/>
      <c r="U29" s="23"/>
      <c r="V29" s="23"/>
      <c r="W29" s="23"/>
      <c r="X29" s="23"/>
      <c r="Y29" s="23"/>
      <c r="Z29" s="23"/>
      <c r="AA29" s="23"/>
      <c r="AB29" s="23"/>
      <c r="AC29" s="23"/>
      <c r="AD29" s="23"/>
      <c r="AE29" s="23"/>
      <c r="AF29" s="23"/>
      <c r="AG29" s="23"/>
      <c r="AH29" s="23"/>
    </row>
    <row r="30" spans="1:34" ht="12.75" customHeight="1" x14ac:dyDescent="0.2">
      <c r="A30" s="45" t="s">
        <v>0</v>
      </c>
      <c r="B30" s="45">
        <v>1</v>
      </c>
      <c r="C30" s="45">
        <v>2</v>
      </c>
      <c r="D30" s="45">
        <v>3</v>
      </c>
      <c r="E30" s="45">
        <v>4</v>
      </c>
      <c r="F30" s="45">
        <v>5</v>
      </c>
      <c r="G30" s="45">
        <v>6</v>
      </c>
      <c r="H30" s="45">
        <v>7</v>
      </c>
      <c r="I30" s="45">
        <v>8</v>
      </c>
      <c r="J30" s="45">
        <v>9</v>
      </c>
      <c r="K30" s="45">
        <v>10</v>
      </c>
      <c r="L30" s="45">
        <v>11</v>
      </c>
      <c r="M30" s="45">
        <v>12</v>
      </c>
      <c r="N30" s="45">
        <v>13</v>
      </c>
      <c r="O30" s="45">
        <v>14</v>
      </c>
      <c r="P30" s="45">
        <v>15</v>
      </c>
      <c r="Q30" s="45">
        <v>16</v>
      </c>
      <c r="R30" s="45">
        <v>17</v>
      </c>
      <c r="S30" s="45">
        <v>18</v>
      </c>
      <c r="T30" s="45">
        <v>19</v>
      </c>
      <c r="U30" s="45">
        <v>20</v>
      </c>
      <c r="V30" s="45">
        <v>21</v>
      </c>
      <c r="W30" s="45">
        <v>22</v>
      </c>
      <c r="X30" s="45">
        <v>23</v>
      </c>
      <c r="Y30" s="45">
        <v>24</v>
      </c>
      <c r="Z30" s="45">
        <v>25</v>
      </c>
      <c r="AA30" s="45">
        <v>26</v>
      </c>
      <c r="AB30" s="45">
        <v>27</v>
      </c>
      <c r="AC30" s="45">
        <v>28</v>
      </c>
      <c r="AD30" s="45">
        <v>29</v>
      </c>
      <c r="AE30" s="45">
        <v>30</v>
      </c>
      <c r="AF30" s="45">
        <v>31</v>
      </c>
      <c r="AG30" s="48" t="s">
        <v>25</v>
      </c>
    </row>
    <row r="31" spans="1:34" ht="12.75" customHeight="1" x14ac:dyDescent="0.2">
      <c r="A31" s="31" t="s">
        <v>31</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3">
        <f>SUM(B31:AF31)</f>
        <v>0</v>
      </c>
    </row>
    <row r="32" spans="1:34" ht="12.75" customHeight="1" x14ac:dyDescent="0.2"/>
    <row r="33" spans="1:33" ht="12.75" customHeight="1" x14ac:dyDescent="0.2">
      <c r="A33" s="40"/>
      <c r="B33" s="40"/>
      <c r="C33" s="40"/>
      <c r="D33" s="40"/>
      <c r="E33" s="40"/>
      <c r="F33" s="40"/>
      <c r="G33" s="40"/>
      <c r="H33" s="40"/>
      <c r="I33" s="40"/>
      <c r="J33" s="40"/>
      <c r="K33" s="40"/>
      <c r="L33" s="40"/>
      <c r="M33" s="40"/>
      <c r="N33" s="40"/>
      <c r="O33" s="40"/>
      <c r="P33" s="40"/>
      <c r="Q33" s="40"/>
      <c r="R33" s="40"/>
      <c r="S33" s="36"/>
      <c r="T33" s="40"/>
      <c r="U33" s="40"/>
      <c r="V33" s="40"/>
      <c r="W33" s="40"/>
      <c r="X33" s="40"/>
      <c r="Y33" s="40"/>
      <c r="Z33" s="40"/>
      <c r="AA33" s="40"/>
      <c r="AB33" s="40"/>
      <c r="AC33" s="40"/>
      <c r="AD33" s="40"/>
      <c r="AE33" s="40"/>
      <c r="AF33" s="40"/>
      <c r="AG33" s="40"/>
    </row>
    <row r="34" spans="1:33" ht="12.75" customHeight="1" x14ac:dyDescent="0.2">
      <c r="A34" s="45" t="s">
        <v>1</v>
      </c>
      <c r="B34" s="45">
        <v>1</v>
      </c>
      <c r="C34" s="45">
        <v>2</v>
      </c>
      <c r="D34" s="45">
        <v>3</v>
      </c>
      <c r="E34" s="45">
        <v>4</v>
      </c>
      <c r="F34" s="45">
        <v>5</v>
      </c>
      <c r="G34" s="45">
        <v>6</v>
      </c>
      <c r="H34" s="45">
        <v>7</v>
      </c>
      <c r="I34" s="45">
        <v>8</v>
      </c>
      <c r="J34" s="45">
        <v>9</v>
      </c>
      <c r="K34" s="45">
        <v>10</v>
      </c>
      <c r="L34" s="45">
        <v>11</v>
      </c>
      <c r="M34" s="45">
        <v>12</v>
      </c>
      <c r="N34" s="45">
        <v>13</v>
      </c>
      <c r="O34" s="45">
        <v>14</v>
      </c>
      <c r="P34" s="45">
        <v>15</v>
      </c>
      <c r="Q34" s="45">
        <v>16</v>
      </c>
      <c r="R34" s="45">
        <v>17</v>
      </c>
      <c r="S34" s="45">
        <v>18</v>
      </c>
      <c r="T34" s="45">
        <v>19</v>
      </c>
      <c r="U34" s="45">
        <v>20</v>
      </c>
      <c r="V34" s="45">
        <v>21</v>
      </c>
      <c r="W34" s="45">
        <v>22</v>
      </c>
      <c r="X34" s="45">
        <v>23</v>
      </c>
      <c r="Y34" s="45">
        <v>24</v>
      </c>
      <c r="Z34" s="45">
        <v>25</v>
      </c>
      <c r="AA34" s="45">
        <v>26</v>
      </c>
      <c r="AB34" s="45">
        <v>27</v>
      </c>
      <c r="AC34" s="45">
        <v>28</v>
      </c>
      <c r="AD34" s="45">
        <v>29</v>
      </c>
      <c r="AE34" s="45">
        <v>30</v>
      </c>
      <c r="AF34" s="45">
        <v>31</v>
      </c>
      <c r="AG34" s="48" t="s">
        <v>25</v>
      </c>
    </row>
    <row r="35" spans="1:33" ht="12.75" customHeight="1" x14ac:dyDescent="0.2">
      <c r="A35" s="31" t="s">
        <v>31</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3"/>
      <c r="AF35" s="43"/>
      <c r="AG35" s="43">
        <f>SUM(B35:AF35)</f>
        <v>0</v>
      </c>
    </row>
    <row r="36" spans="1:33" ht="12.75" customHeight="1" x14ac:dyDescent="0.2"/>
    <row r="37" spans="1:33" ht="12.75" customHeight="1"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54"/>
    </row>
    <row r="38" spans="1:33" ht="12.75" customHeight="1" x14ac:dyDescent="0.2">
      <c r="A38" s="45" t="s">
        <v>2</v>
      </c>
      <c r="B38" s="45">
        <v>1</v>
      </c>
      <c r="C38" s="45">
        <v>2</v>
      </c>
      <c r="D38" s="45">
        <v>3</v>
      </c>
      <c r="E38" s="45">
        <v>4</v>
      </c>
      <c r="F38" s="45">
        <v>5</v>
      </c>
      <c r="G38" s="45">
        <v>6</v>
      </c>
      <c r="H38" s="45">
        <v>7</v>
      </c>
      <c r="I38" s="45">
        <v>8</v>
      </c>
      <c r="J38" s="45">
        <v>9</v>
      </c>
      <c r="K38" s="45">
        <v>10</v>
      </c>
      <c r="L38" s="45">
        <v>11</v>
      </c>
      <c r="M38" s="45">
        <v>12</v>
      </c>
      <c r="N38" s="45">
        <v>13</v>
      </c>
      <c r="O38" s="45">
        <v>14</v>
      </c>
      <c r="P38" s="45">
        <v>15</v>
      </c>
      <c r="Q38" s="45">
        <v>16</v>
      </c>
      <c r="R38" s="45">
        <v>17</v>
      </c>
      <c r="S38" s="45">
        <v>18</v>
      </c>
      <c r="T38" s="45">
        <v>19</v>
      </c>
      <c r="U38" s="45">
        <v>20</v>
      </c>
      <c r="V38" s="45">
        <v>21</v>
      </c>
      <c r="W38" s="45">
        <v>22</v>
      </c>
      <c r="X38" s="45">
        <v>23</v>
      </c>
      <c r="Y38" s="45">
        <v>24</v>
      </c>
      <c r="Z38" s="45">
        <v>25</v>
      </c>
      <c r="AA38" s="45">
        <v>26</v>
      </c>
      <c r="AB38" s="45">
        <v>27</v>
      </c>
      <c r="AC38" s="45">
        <v>28</v>
      </c>
      <c r="AD38" s="45">
        <v>29</v>
      </c>
      <c r="AE38" s="45">
        <v>30</v>
      </c>
      <c r="AF38" s="45">
        <v>31</v>
      </c>
      <c r="AG38" s="48" t="s">
        <v>25</v>
      </c>
    </row>
    <row r="39" spans="1:33" ht="12.75" customHeight="1" x14ac:dyDescent="0.2">
      <c r="A39" s="31" t="s">
        <v>31</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3">
        <f t="shared" ref="AG39" si="0">SUM(B39:AF39)</f>
        <v>0</v>
      </c>
    </row>
    <row r="40" spans="1:33" ht="12.75" customHeight="1" x14ac:dyDescent="0.2"/>
    <row r="41" spans="1:33" ht="12.75" customHeight="1" x14ac:dyDescent="0.2">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5"/>
      <c r="AG41" s="35"/>
    </row>
    <row r="42" spans="1:33" ht="12.75" customHeight="1" x14ac:dyDescent="0.2">
      <c r="A42" s="45" t="s">
        <v>3</v>
      </c>
      <c r="B42" s="45">
        <v>1</v>
      </c>
      <c r="C42" s="45">
        <v>2</v>
      </c>
      <c r="D42" s="45">
        <v>3</v>
      </c>
      <c r="E42" s="45">
        <v>4</v>
      </c>
      <c r="F42" s="45">
        <v>5</v>
      </c>
      <c r="G42" s="45">
        <v>6</v>
      </c>
      <c r="H42" s="45">
        <v>7</v>
      </c>
      <c r="I42" s="45">
        <v>8</v>
      </c>
      <c r="J42" s="45">
        <v>9</v>
      </c>
      <c r="K42" s="45">
        <v>10</v>
      </c>
      <c r="L42" s="45">
        <v>11</v>
      </c>
      <c r="M42" s="45">
        <v>12</v>
      </c>
      <c r="N42" s="45">
        <v>13</v>
      </c>
      <c r="O42" s="45">
        <v>14</v>
      </c>
      <c r="P42" s="45">
        <v>15</v>
      </c>
      <c r="Q42" s="45">
        <v>16</v>
      </c>
      <c r="R42" s="45">
        <v>17</v>
      </c>
      <c r="S42" s="45">
        <v>18</v>
      </c>
      <c r="T42" s="45">
        <v>19</v>
      </c>
      <c r="U42" s="45">
        <v>20</v>
      </c>
      <c r="V42" s="45">
        <v>21</v>
      </c>
      <c r="W42" s="45">
        <v>22</v>
      </c>
      <c r="X42" s="45">
        <v>23</v>
      </c>
      <c r="Y42" s="45">
        <v>24</v>
      </c>
      <c r="Z42" s="45">
        <v>25</v>
      </c>
      <c r="AA42" s="45">
        <v>26</v>
      </c>
      <c r="AB42" s="45">
        <v>27</v>
      </c>
      <c r="AC42" s="45">
        <v>28</v>
      </c>
      <c r="AD42" s="45">
        <v>29</v>
      </c>
      <c r="AE42" s="45">
        <v>30</v>
      </c>
      <c r="AF42" s="45">
        <v>31</v>
      </c>
      <c r="AG42" s="48" t="s">
        <v>25</v>
      </c>
    </row>
    <row r="43" spans="1:33" ht="12.75" customHeight="1" x14ac:dyDescent="0.2">
      <c r="A43" s="31" t="s">
        <v>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3"/>
      <c r="AG43" s="43">
        <f t="shared" ref="AG43" si="1">SUM(B43:AF43)</f>
        <v>0</v>
      </c>
    </row>
    <row r="44" spans="1:33" ht="12.75" customHeight="1" x14ac:dyDescent="0.2"/>
    <row r="45" spans="1:33" ht="12.75" customHeight="1" x14ac:dyDescent="0.2">
      <c r="A45" s="33"/>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5"/>
      <c r="AG45" s="35"/>
    </row>
    <row r="46" spans="1:33" ht="12.75" customHeight="1" x14ac:dyDescent="0.2">
      <c r="A46" s="45" t="s">
        <v>4</v>
      </c>
      <c r="B46" s="45">
        <v>1</v>
      </c>
      <c r="C46" s="45">
        <v>2</v>
      </c>
      <c r="D46" s="45">
        <v>3</v>
      </c>
      <c r="E46" s="45">
        <v>4</v>
      </c>
      <c r="F46" s="45">
        <v>5</v>
      </c>
      <c r="G46" s="45">
        <v>6</v>
      </c>
      <c r="H46" s="45">
        <v>7</v>
      </c>
      <c r="I46" s="45">
        <v>8</v>
      </c>
      <c r="J46" s="45">
        <v>9</v>
      </c>
      <c r="K46" s="45">
        <v>10</v>
      </c>
      <c r="L46" s="45">
        <v>11</v>
      </c>
      <c r="M46" s="45">
        <v>12</v>
      </c>
      <c r="N46" s="45">
        <v>13</v>
      </c>
      <c r="O46" s="45">
        <v>14</v>
      </c>
      <c r="P46" s="45">
        <v>15</v>
      </c>
      <c r="Q46" s="45">
        <v>16</v>
      </c>
      <c r="R46" s="45">
        <v>17</v>
      </c>
      <c r="S46" s="45">
        <v>18</v>
      </c>
      <c r="T46" s="45">
        <v>19</v>
      </c>
      <c r="U46" s="45">
        <v>20</v>
      </c>
      <c r="V46" s="45">
        <v>21</v>
      </c>
      <c r="W46" s="45">
        <v>22</v>
      </c>
      <c r="X46" s="45">
        <v>23</v>
      </c>
      <c r="Y46" s="45">
        <v>24</v>
      </c>
      <c r="Z46" s="45">
        <v>25</v>
      </c>
      <c r="AA46" s="45">
        <v>26</v>
      </c>
      <c r="AB46" s="45">
        <v>27</v>
      </c>
      <c r="AC46" s="45">
        <v>28</v>
      </c>
      <c r="AD46" s="45">
        <v>29</v>
      </c>
      <c r="AE46" s="45">
        <v>30</v>
      </c>
      <c r="AF46" s="45">
        <v>31</v>
      </c>
      <c r="AG46" s="48" t="s">
        <v>25</v>
      </c>
    </row>
    <row r="47" spans="1:33" ht="12.75" customHeight="1" x14ac:dyDescent="0.2">
      <c r="A47" s="31" t="s">
        <v>32</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3">
        <f t="shared" ref="AG47" si="2">SUM(B47:AF47)</f>
        <v>0</v>
      </c>
    </row>
    <row r="48" spans="1:33" ht="12.75" customHeight="1" x14ac:dyDescent="0.2"/>
    <row r="49" spans="1:33" ht="12.75" customHeight="1" x14ac:dyDescent="0.2">
      <c r="A49" s="33"/>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5"/>
    </row>
    <row r="50" spans="1:33" ht="12.75" customHeight="1" x14ac:dyDescent="0.2">
      <c r="A50" s="45" t="s">
        <v>5</v>
      </c>
      <c r="B50" s="45">
        <v>1</v>
      </c>
      <c r="C50" s="45">
        <v>2</v>
      </c>
      <c r="D50" s="45">
        <v>3</v>
      </c>
      <c r="E50" s="45">
        <v>4</v>
      </c>
      <c r="F50" s="45">
        <v>5</v>
      </c>
      <c r="G50" s="45">
        <v>6</v>
      </c>
      <c r="H50" s="45">
        <v>7</v>
      </c>
      <c r="I50" s="45">
        <v>8</v>
      </c>
      <c r="J50" s="45">
        <v>9</v>
      </c>
      <c r="K50" s="45">
        <v>10</v>
      </c>
      <c r="L50" s="45">
        <v>11</v>
      </c>
      <c r="M50" s="45">
        <v>12</v>
      </c>
      <c r="N50" s="45">
        <v>13</v>
      </c>
      <c r="O50" s="45">
        <v>14</v>
      </c>
      <c r="P50" s="45">
        <v>15</v>
      </c>
      <c r="Q50" s="45">
        <v>16</v>
      </c>
      <c r="R50" s="45">
        <v>17</v>
      </c>
      <c r="S50" s="45">
        <v>18</v>
      </c>
      <c r="T50" s="45">
        <v>19</v>
      </c>
      <c r="U50" s="45">
        <v>20</v>
      </c>
      <c r="V50" s="45">
        <v>21</v>
      </c>
      <c r="W50" s="45">
        <v>22</v>
      </c>
      <c r="X50" s="45">
        <v>23</v>
      </c>
      <c r="Y50" s="45">
        <v>24</v>
      </c>
      <c r="Z50" s="45">
        <v>25</v>
      </c>
      <c r="AA50" s="45">
        <v>26</v>
      </c>
      <c r="AB50" s="45">
        <v>27</v>
      </c>
      <c r="AC50" s="45">
        <v>28</v>
      </c>
      <c r="AD50" s="45">
        <v>29</v>
      </c>
      <c r="AE50" s="45">
        <v>30</v>
      </c>
      <c r="AF50" s="45">
        <v>31</v>
      </c>
      <c r="AG50" s="48" t="s">
        <v>25</v>
      </c>
    </row>
    <row r="51" spans="1:33" ht="12.75" customHeight="1" x14ac:dyDescent="0.2">
      <c r="A51" s="31" t="s">
        <v>31</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3"/>
      <c r="AG51" s="43">
        <f t="shared" ref="AG51" si="3">SUM(B51:AF51)</f>
        <v>0</v>
      </c>
    </row>
    <row r="52" spans="1:33" ht="12.75" customHeight="1" x14ac:dyDescent="0.2"/>
    <row r="53" spans="1:33" ht="12.75" customHeight="1" x14ac:dyDescent="0.2">
      <c r="A53" s="33"/>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5"/>
    </row>
    <row r="54" spans="1:33" ht="12.75" customHeight="1" x14ac:dyDescent="0.2">
      <c r="A54" s="45" t="s">
        <v>6</v>
      </c>
      <c r="B54" s="45">
        <v>1</v>
      </c>
      <c r="C54" s="45">
        <v>2</v>
      </c>
      <c r="D54" s="45">
        <v>3</v>
      </c>
      <c r="E54" s="45">
        <v>4</v>
      </c>
      <c r="F54" s="45">
        <v>5</v>
      </c>
      <c r="G54" s="45">
        <v>6</v>
      </c>
      <c r="H54" s="45">
        <v>7</v>
      </c>
      <c r="I54" s="45">
        <v>8</v>
      </c>
      <c r="J54" s="45">
        <v>9</v>
      </c>
      <c r="K54" s="45">
        <v>10</v>
      </c>
      <c r="L54" s="45">
        <v>11</v>
      </c>
      <c r="M54" s="45">
        <v>12</v>
      </c>
      <c r="N54" s="45">
        <v>13</v>
      </c>
      <c r="O54" s="45">
        <v>14</v>
      </c>
      <c r="P54" s="45">
        <v>15</v>
      </c>
      <c r="Q54" s="45">
        <v>16</v>
      </c>
      <c r="R54" s="45">
        <v>17</v>
      </c>
      <c r="S54" s="45">
        <v>18</v>
      </c>
      <c r="T54" s="45">
        <v>19</v>
      </c>
      <c r="U54" s="45">
        <v>20</v>
      </c>
      <c r="V54" s="45">
        <v>21</v>
      </c>
      <c r="W54" s="45">
        <v>22</v>
      </c>
      <c r="X54" s="45">
        <v>23</v>
      </c>
      <c r="Y54" s="45">
        <v>24</v>
      </c>
      <c r="Z54" s="45">
        <v>25</v>
      </c>
      <c r="AA54" s="45">
        <v>26</v>
      </c>
      <c r="AB54" s="45">
        <v>27</v>
      </c>
      <c r="AC54" s="45">
        <v>28</v>
      </c>
      <c r="AD54" s="45">
        <v>29</v>
      </c>
      <c r="AE54" s="45">
        <v>30</v>
      </c>
      <c r="AF54" s="45">
        <v>31</v>
      </c>
      <c r="AG54" s="48" t="s">
        <v>25</v>
      </c>
    </row>
    <row r="55" spans="1:33" ht="12.75" customHeight="1" x14ac:dyDescent="0.2">
      <c r="A55" s="31" t="s">
        <v>31</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3">
        <f t="shared" ref="AG55" si="4">SUM(B55:AF55)</f>
        <v>0</v>
      </c>
    </row>
    <row r="56" spans="1:33" ht="12.75" customHeight="1" x14ac:dyDescent="0.2">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row>
    <row r="57" spans="1:33" ht="12.75" customHeight="1" x14ac:dyDescent="0.2">
      <c r="A57" s="33"/>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7"/>
    </row>
    <row r="58" spans="1:33" ht="12.75" customHeight="1" x14ac:dyDescent="0.2">
      <c r="A58" s="45" t="s">
        <v>7</v>
      </c>
      <c r="B58" s="45">
        <v>1</v>
      </c>
      <c r="C58" s="45">
        <v>2</v>
      </c>
      <c r="D58" s="45">
        <v>3</v>
      </c>
      <c r="E58" s="45">
        <v>4</v>
      </c>
      <c r="F58" s="45">
        <v>5</v>
      </c>
      <c r="G58" s="45">
        <v>6</v>
      </c>
      <c r="H58" s="45">
        <v>7</v>
      </c>
      <c r="I58" s="45">
        <v>8</v>
      </c>
      <c r="J58" s="45">
        <v>9</v>
      </c>
      <c r="K58" s="45">
        <v>10</v>
      </c>
      <c r="L58" s="45">
        <v>11</v>
      </c>
      <c r="M58" s="45">
        <v>12</v>
      </c>
      <c r="N58" s="45">
        <v>13</v>
      </c>
      <c r="O58" s="45">
        <v>14</v>
      </c>
      <c r="P58" s="45">
        <v>15</v>
      </c>
      <c r="Q58" s="45">
        <v>16</v>
      </c>
      <c r="R58" s="45">
        <v>17</v>
      </c>
      <c r="S58" s="45">
        <v>18</v>
      </c>
      <c r="T58" s="45">
        <v>19</v>
      </c>
      <c r="U58" s="45">
        <v>20</v>
      </c>
      <c r="V58" s="45">
        <v>21</v>
      </c>
      <c r="W58" s="45">
        <v>22</v>
      </c>
      <c r="X58" s="45">
        <v>23</v>
      </c>
      <c r="Y58" s="45">
        <v>24</v>
      </c>
      <c r="Z58" s="45">
        <v>25</v>
      </c>
      <c r="AA58" s="45">
        <v>26</v>
      </c>
      <c r="AB58" s="45">
        <v>27</v>
      </c>
      <c r="AC58" s="45">
        <v>28</v>
      </c>
      <c r="AD58" s="45">
        <v>29</v>
      </c>
      <c r="AE58" s="45">
        <v>30</v>
      </c>
      <c r="AF58" s="45">
        <v>31</v>
      </c>
      <c r="AG58" s="48" t="s">
        <v>25</v>
      </c>
    </row>
    <row r="59" spans="1:33" ht="12.75" customHeight="1" x14ac:dyDescent="0.2">
      <c r="A59" s="31" t="s">
        <v>31</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3">
        <f t="shared" ref="AG59" si="5">SUM(B59:AF59)</f>
        <v>0</v>
      </c>
    </row>
    <row r="60" spans="1:33" s="15" customFormat="1" ht="12.75" customHeight="1"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row>
    <row r="61" spans="1:33" s="15" customFormat="1" ht="12.75" customHeight="1" x14ac:dyDescent="0.2">
      <c r="C61" s="16"/>
      <c r="D61" s="16"/>
      <c r="E61" s="16"/>
      <c r="F61" s="16"/>
      <c r="G61" s="16"/>
      <c r="H61" s="38"/>
      <c r="I61" s="38"/>
      <c r="J61" s="38"/>
      <c r="K61" s="38"/>
      <c r="L61" s="16"/>
      <c r="M61" s="16"/>
      <c r="N61" s="16"/>
      <c r="O61" s="16"/>
      <c r="P61" s="16"/>
    </row>
    <row r="62" spans="1:33" s="15" customFormat="1" ht="12.75" customHeight="1" x14ac:dyDescent="0.2">
      <c r="A62" s="45" t="s">
        <v>8</v>
      </c>
      <c r="B62" s="45">
        <v>1</v>
      </c>
      <c r="C62" s="45">
        <v>2</v>
      </c>
      <c r="D62" s="45">
        <v>3</v>
      </c>
      <c r="E62" s="45">
        <v>4</v>
      </c>
      <c r="F62" s="45">
        <v>5</v>
      </c>
      <c r="G62" s="45">
        <v>6</v>
      </c>
      <c r="H62" s="45">
        <v>7</v>
      </c>
      <c r="I62" s="45">
        <v>8</v>
      </c>
      <c r="J62" s="45">
        <v>9</v>
      </c>
      <c r="K62" s="45">
        <v>10</v>
      </c>
      <c r="L62" s="45">
        <v>11</v>
      </c>
      <c r="M62" s="45">
        <v>12</v>
      </c>
      <c r="N62" s="45">
        <v>13</v>
      </c>
      <c r="O62" s="45">
        <v>14</v>
      </c>
      <c r="P62" s="45">
        <v>15</v>
      </c>
      <c r="Q62" s="45">
        <v>16</v>
      </c>
      <c r="R62" s="45">
        <v>17</v>
      </c>
      <c r="S62" s="45">
        <v>18</v>
      </c>
      <c r="T62" s="45">
        <v>19</v>
      </c>
      <c r="U62" s="45">
        <v>20</v>
      </c>
      <c r="V62" s="45">
        <v>21</v>
      </c>
      <c r="W62" s="45">
        <v>22</v>
      </c>
      <c r="X62" s="45">
        <v>23</v>
      </c>
      <c r="Y62" s="45">
        <v>24</v>
      </c>
      <c r="Z62" s="45">
        <v>25</v>
      </c>
      <c r="AA62" s="45">
        <v>26</v>
      </c>
      <c r="AB62" s="45">
        <v>27</v>
      </c>
      <c r="AC62" s="45">
        <v>28</v>
      </c>
      <c r="AD62" s="45">
        <v>29</v>
      </c>
      <c r="AE62" s="45">
        <v>30</v>
      </c>
      <c r="AF62" s="45">
        <v>31</v>
      </c>
      <c r="AG62" s="48" t="s">
        <v>25</v>
      </c>
    </row>
    <row r="63" spans="1:33" ht="12.75" customHeight="1" x14ac:dyDescent="0.2">
      <c r="A63" s="31" t="s">
        <v>31</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3"/>
      <c r="AG63" s="43">
        <f t="shared" ref="AG63" si="6">SUM(B63:AF63)</f>
        <v>0</v>
      </c>
    </row>
    <row r="64" spans="1:33" ht="12.75" customHeight="1" x14ac:dyDescent="0.2"/>
    <row r="65" spans="1:33" ht="12.75" customHeight="1" x14ac:dyDescent="0.2"/>
    <row r="66" spans="1:33" ht="12.75" customHeight="1" x14ac:dyDescent="0.2">
      <c r="A66" s="45" t="s">
        <v>9</v>
      </c>
      <c r="B66" s="45">
        <v>1</v>
      </c>
      <c r="C66" s="45">
        <v>2</v>
      </c>
      <c r="D66" s="45">
        <v>3</v>
      </c>
      <c r="E66" s="45">
        <v>4</v>
      </c>
      <c r="F66" s="45">
        <v>5</v>
      </c>
      <c r="G66" s="45">
        <v>6</v>
      </c>
      <c r="H66" s="45">
        <v>7</v>
      </c>
      <c r="I66" s="45">
        <v>8</v>
      </c>
      <c r="J66" s="45">
        <v>9</v>
      </c>
      <c r="K66" s="45">
        <v>10</v>
      </c>
      <c r="L66" s="45">
        <v>11</v>
      </c>
      <c r="M66" s="45">
        <v>12</v>
      </c>
      <c r="N66" s="45">
        <v>13</v>
      </c>
      <c r="O66" s="45">
        <v>14</v>
      </c>
      <c r="P66" s="45">
        <v>15</v>
      </c>
      <c r="Q66" s="45">
        <v>16</v>
      </c>
      <c r="R66" s="45">
        <v>17</v>
      </c>
      <c r="S66" s="45">
        <v>18</v>
      </c>
      <c r="T66" s="45">
        <v>19</v>
      </c>
      <c r="U66" s="45">
        <v>20</v>
      </c>
      <c r="V66" s="45">
        <v>21</v>
      </c>
      <c r="W66" s="45">
        <v>22</v>
      </c>
      <c r="X66" s="45">
        <v>23</v>
      </c>
      <c r="Y66" s="45">
        <v>24</v>
      </c>
      <c r="Z66" s="45">
        <v>25</v>
      </c>
      <c r="AA66" s="45">
        <v>26</v>
      </c>
      <c r="AB66" s="45">
        <v>27</v>
      </c>
      <c r="AC66" s="45">
        <v>28</v>
      </c>
      <c r="AD66" s="45">
        <v>29</v>
      </c>
      <c r="AE66" s="45">
        <v>30</v>
      </c>
      <c r="AF66" s="45">
        <v>31</v>
      </c>
      <c r="AG66" s="48" t="s">
        <v>25</v>
      </c>
    </row>
    <row r="67" spans="1:33" ht="12.75" customHeight="1" x14ac:dyDescent="0.2">
      <c r="A67" s="31" t="s">
        <v>32</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3">
        <f t="shared" ref="AG67" si="7">SUM(B67:AF67)</f>
        <v>0</v>
      </c>
    </row>
    <row r="68" spans="1:33" ht="12.75" customHeight="1" x14ac:dyDescent="0.2"/>
    <row r="69" spans="1:33" ht="12.75" customHeight="1" x14ac:dyDescent="0.2"/>
    <row r="70" spans="1:33" ht="12.75" customHeight="1" x14ac:dyDescent="0.2">
      <c r="A70" s="45" t="s">
        <v>10</v>
      </c>
      <c r="B70" s="45">
        <v>1</v>
      </c>
      <c r="C70" s="45">
        <v>2</v>
      </c>
      <c r="D70" s="45">
        <v>3</v>
      </c>
      <c r="E70" s="45">
        <v>4</v>
      </c>
      <c r="F70" s="45">
        <v>5</v>
      </c>
      <c r="G70" s="45">
        <v>6</v>
      </c>
      <c r="H70" s="45">
        <v>7</v>
      </c>
      <c r="I70" s="45">
        <v>8</v>
      </c>
      <c r="J70" s="45">
        <v>9</v>
      </c>
      <c r="K70" s="45">
        <v>10</v>
      </c>
      <c r="L70" s="45">
        <v>11</v>
      </c>
      <c r="M70" s="45">
        <v>12</v>
      </c>
      <c r="N70" s="45">
        <v>13</v>
      </c>
      <c r="O70" s="45">
        <v>14</v>
      </c>
      <c r="P70" s="45">
        <v>15</v>
      </c>
      <c r="Q70" s="45">
        <v>16</v>
      </c>
      <c r="R70" s="45">
        <v>17</v>
      </c>
      <c r="S70" s="45">
        <v>18</v>
      </c>
      <c r="T70" s="45">
        <v>19</v>
      </c>
      <c r="U70" s="45">
        <v>20</v>
      </c>
      <c r="V70" s="45">
        <v>21</v>
      </c>
      <c r="W70" s="45">
        <v>22</v>
      </c>
      <c r="X70" s="45">
        <v>23</v>
      </c>
      <c r="Y70" s="45">
        <v>24</v>
      </c>
      <c r="Z70" s="45">
        <v>25</v>
      </c>
      <c r="AA70" s="45">
        <v>26</v>
      </c>
      <c r="AB70" s="45">
        <v>27</v>
      </c>
      <c r="AC70" s="45">
        <v>28</v>
      </c>
      <c r="AD70" s="45">
        <v>29</v>
      </c>
      <c r="AE70" s="45">
        <v>30</v>
      </c>
      <c r="AF70" s="45">
        <v>31</v>
      </c>
      <c r="AG70" s="48" t="s">
        <v>25</v>
      </c>
    </row>
    <row r="71" spans="1:33" ht="12.75" customHeight="1" x14ac:dyDescent="0.2">
      <c r="A71" s="31" t="s">
        <v>31</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3"/>
      <c r="AG71" s="43">
        <f t="shared" ref="AG71" si="8">SUM(B71:AF71)</f>
        <v>0</v>
      </c>
    </row>
    <row r="72" spans="1:33" ht="12.75" customHeight="1" x14ac:dyDescent="0.2"/>
    <row r="73" spans="1:33" ht="12.75" customHeight="1" x14ac:dyDescent="0.2"/>
    <row r="74" spans="1:33" ht="12.75" customHeight="1" x14ac:dyDescent="0.2">
      <c r="A74" s="45" t="s">
        <v>11</v>
      </c>
      <c r="B74" s="45">
        <v>1</v>
      </c>
      <c r="C74" s="45">
        <v>2</v>
      </c>
      <c r="D74" s="45">
        <v>3</v>
      </c>
      <c r="E74" s="45">
        <v>4</v>
      </c>
      <c r="F74" s="45">
        <v>5</v>
      </c>
      <c r="G74" s="45">
        <v>6</v>
      </c>
      <c r="H74" s="45">
        <v>7</v>
      </c>
      <c r="I74" s="45">
        <v>8</v>
      </c>
      <c r="J74" s="45">
        <v>9</v>
      </c>
      <c r="K74" s="45">
        <v>10</v>
      </c>
      <c r="L74" s="45">
        <v>11</v>
      </c>
      <c r="M74" s="45">
        <v>12</v>
      </c>
      <c r="N74" s="45">
        <v>13</v>
      </c>
      <c r="O74" s="45">
        <v>14</v>
      </c>
      <c r="P74" s="45">
        <v>15</v>
      </c>
      <c r="Q74" s="45">
        <v>16</v>
      </c>
      <c r="R74" s="45">
        <v>17</v>
      </c>
      <c r="S74" s="45">
        <v>18</v>
      </c>
      <c r="T74" s="45">
        <v>19</v>
      </c>
      <c r="U74" s="45">
        <v>20</v>
      </c>
      <c r="V74" s="45">
        <v>21</v>
      </c>
      <c r="W74" s="45">
        <v>22</v>
      </c>
      <c r="X74" s="45">
        <v>23</v>
      </c>
      <c r="Y74" s="45">
        <v>24</v>
      </c>
      <c r="Z74" s="45">
        <v>25</v>
      </c>
      <c r="AA74" s="45">
        <v>26</v>
      </c>
      <c r="AB74" s="45">
        <v>27</v>
      </c>
      <c r="AC74" s="45">
        <v>28</v>
      </c>
      <c r="AD74" s="45">
        <v>29</v>
      </c>
      <c r="AE74" s="45">
        <v>30</v>
      </c>
      <c r="AF74" s="45">
        <v>31</v>
      </c>
      <c r="AG74" s="48" t="s">
        <v>25</v>
      </c>
    </row>
    <row r="75" spans="1:33" ht="12.75" customHeight="1" x14ac:dyDescent="0.2">
      <c r="A75" s="31" t="s">
        <v>31</v>
      </c>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3">
        <f t="shared" ref="AG75" si="9">SUM(B75:AF75)</f>
        <v>0</v>
      </c>
    </row>
    <row r="76" spans="1:33" ht="12.75" customHeight="1" x14ac:dyDescent="0.2"/>
    <row r="77" spans="1:33" ht="12.75" customHeight="1" thickBot="1" x14ac:dyDescent="0.25">
      <c r="A77" s="149"/>
      <c r="B77" s="149"/>
      <c r="C77" s="149"/>
    </row>
    <row r="78" spans="1:33" ht="12.75" customHeight="1" x14ac:dyDescent="0.2">
      <c r="A78" s="51" t="s">
        <v>17</v>
      </c>
      <c r="B78" s="51"/>
      <c r="C78" s="51"/>
      <c r="D78" s="52"/>
      <c r="E78" s="52"/>
      <c r="F78" s="52"/>
      <c r="G78" s="52"/>
      <c r="H78" s="52"/>
      <c r="I78" s="52"/>
      <c r="J78" s="52"/>
      <c r="K78" s="52"/>
      <c r="L78" s="52"/>
      <c r="M78" s="52"/>
      <c r="N78" s="52"/>
      <c r="O78" s="53"/>
    </row>
    <row r="79" spans="1:33" ht="12.75" customHeight="1" x14ac:dyDescent="0.2">
      <c r="A79" s="51"/>
      <c r="B79" s="51"/>
      <c r="C79" s="51"/>
      <c r="D79" s="52"/>
      <c r="E79" s="52"/>
      <c r="F79" s="52"/>
      <c r="G79" s="52"/>
      <c r="H79" s="52"/>
      <c r="I79" s="52"/>
      <c r="J79" s="52"/>
      <c r="K79" s="52"/>
      <c r="L79" s="52"/>
      <c r="M79" s="52"/>
      <c r="N79" s="52"/>
      <c r="O79" s="53"/>
    </row>
    <row r="80" spans="1:33" ht="12.75" customHeight="1" x14ac:dyDescent="0.2">
      <c r="A80" s="52"/>
      <c r="B80" s="52"/>
      <c r="C80" s="52"/>
      <c r="D80" s="52"/>
      <c r="E80" s="52"/>
      <c r="F80" s="52"/>
      <c r="G80" s="52"/>
      <c r="H80" s="52"/>
      <c r="I80" s="52"/>
      <c r="J80" s="52"/>
      <c r="K80" s="52"/>
      <c r="L80" s="52"/>
      <c r="M80" s="52"/>
      <c r="N80" s="52"/>
      <c r="O80" s="53"/>
    </row>
    <row r="81" spans="1:15" ht="12.75" customHeight="1" thickBot="1" x14ac:dyDescent="0.25">
      <c r="A81" s="149"/>
      <c r="B81" s="149"/>
      <c r="C81" s="149"/>
      <c r="D81" s="149"/>
      <c r="E81" s="149"/>
      <c r="F81" s="52"/>
      <c r="G81" s="52"/>
      <c r="H81" s="52"/>
      <c r="I81" s="52"/>
      <c r="J81" s="149"/>
      <c r="K81" s="149"/>
      <c r="L81" s="149"/>
      <c r="M81" s="149"/>
      <c r="N81" s="149"/>
      <c r="O81" s="53"/>
    </row>
    <row r="82" spans="1:15" ht="12.75" customHeight="1" x14ac:dyDescent="0.2">
      <c r="A82" s="52" t="s">
        <v>27</v>
      </c>
      <c r="B82" s="52"/>
      <c r="C82" s="52"/>
      <c r="D82" s="52"/>
      <c r="E82" s="52"/>
      <c r="F82" s="52"/>
      <c r="G82" s="52"/>
      <c r="H82" s="52"/>
      <c r="I82" s="52"/>
      <c r="J82" s="52" t="s">
        <v>28</v>
      </c>
      <c r="K82" s="52"/>
      <c r="L82" s="52"/>
      <c r="M82" s="52"/>
      <c r="N82" s="52"/>
      <c r="O82" s="53"/>
    </row>
    <row r="83" spans="1:15" ht="12.75" customHeight="1" x14ac:dyDescent="0.2">
      <c r="A83" s="52"/>
      <c r="B83" s="52"/>
      <c r="C83" s="52"/>
      <c r="D83" s="52"/>
      <c r="E83" s="52"/>
      <c r="F83" s="52"/>
      <c r="G83" s="52"/>
      <c r="H83" s="52"/>
      <c r="I83" s="52"/>
      <c r="J83" s="52"/>
      <c r="K83" s="52"/>
      <c r="L83" s="52"/>
      <c r="M83" s="52"/>
      <c r="N83" s="52"/>
    </row>
    <row r="84" spans="1:15" ht="12.75" customHeight="1" x14ac:dyDescent="0.2"/>
  </sheetData>
  <sheetProtection algorithmName="SHA-512" hashValue="MP+rqdorqMP2GFsgtYoWNWUXMeMz72I1YcUDFtixMCjJUf56655A/nyHc8Zp0Br3LqovB4a2GoPyQMW7lx1fjw==" saltValue="JWkXW4Nh2cZZCMZKGGe7Ug=="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D11">
    <cfRule type="expression" dxfId="184" priority="48">
      <formula>$D$10&lt;$D$11</formula>
    </cfRule>
    <cfRule type="expression" dxfId="183" priority="49">
      <formula>$D$11&lt;$D$10</formula>
    </cfRule>
  </conditionalFormatting>
  <conditionalFormatting sqref="F11:G11">
    <cfRule type="expression" dxfId="182" priority="46">
      <formula>$F$11&lt;$F$10</formula>
    </cfRule>
    <cfRule type="expression" dxfId="181" priority="47">
      <formula>$F$10&lt;$F$11</formula>
    </cfRule>
  </conditionalFormatting>
  <conditionalFormatting sqref="H11:I11">
    <cfRule type="expression" dxfId="180" priority="44">
      <formula>$H$11&lt;$H$10</formula>
    </cfRule>
    <cfRule type="expression" dxfId="179" priority="45">
      <formula>$H$10&lt;$H$11</formula>
    </cfRule>
  </conditionalFormatting>
  <conditionalFormatting sqref="J11:K11">
    <cfRule type="expression" dxfId="178" priority="41">
      <formula>$J$11&lt;$J$10</formula>
    </cfRule>
    <cfRule type="expression" dxfId="177" priority="42">
      <formula>$J$10&lt;$J$11</formula>
    </cfRule>
  </conditionalFormatting>
  <conditionalFormatting sqref="L11:M11">
    <cfRule type="expression" dxfId="176" priority="39">
      <formula>$L$10&lt;$L$11</formula>
    </cfRule>
    <cfRule type="expression" dxfId="175" priority="40">
      <formula>$L$11&lt;$L$10</formula>
    </cfRule>
  </conditionalFormatting>
  <conditionalFormatting sqref="N11:O11">
    <cfRule type="expression" dxfId="174" priority="37">
      <formula>$N$11&lt;$N$10</formula>
    </cfRule>
    <cfRule type="expression" dxfId="173" priority="38">
      <formula>$N$10&lt;$N$11</formula>
    </cfRule>
  </conditionalFormatting>
  <conditionalFormatting sqref="P11:Q11">
    <cfRule type="expression" dxfId="172" priority="35">
      <formula>$P$10&lt;$P$11</formula>
    </cfRule>
    <cfRule type="expression" dxfId="171" priority="36">
      <formula>$P$11&lt;$P$10</formula>
    </cfRule>
  </conditionalFormatting>
  <conditionalFormatting sqref="R11:S11">
    <cfRule type="expression" dxfId="170" priority="33">
      <formula>$R$11&lt;$R$10</formula>
    </cfRule>
    <cfRule type="expression" dxfId="169" priority="34">
      <formula>$R$10&lt;$R$11</formula>
    </cfRule>
  </conditionalFormatting>
  <conditionalFormatting sqref="T11:U11">
    <cfRule type="expression" dxfId="168" priority="31">
      <formula>$T$10&lt;$T$11</formula>
    </cfRule>
    <cfRule type="expression" dxfId="167" priority="32">
      <formula>$T$11&lt;$T$10</formula>
    </cfRule>
  </conditionalFormatting>
  <conditionalFormatting sqref="V11:W11">
    <cfRule type="expression" dxfId="166" priority="29">
      <formula>$V$11&lt;$V$10</formula>
    </cfRule>
    <cfRule type="expression" dxfId="165" priority="30">
      <formula>$V$10&lt;$V$11</formula>
    </cfRule>
  </conditionalFormatting>
  <conditionalFormatting sqref="X11:Y11">
    <cfRule type="expression" dxfId="164" priority="27">
      <formula>$X$11&lt;$X$10</formula>
    </cfRule>
    <cfRule type="expression" dxfId="163" priority="28">
      <formula>$X$10&lt;$X$11</formula>
    </cfRule>
  </conditionalFormatting>
  <conditionalFormatting sqref="B11:C11">
    <cfRule type="expression" dxfId="162" priority="24">
      <formula>$B$11&gt;$B$10</formula>
    </cfRule>
    <cfRule type="expression" dxfId="161" priority="25">
      <formula>$B$11&lt;$B$10</formula>
    </cfRule>
  </conditionalFormatting>
  <conditionalFormatting sqref="B14:C14">
    <cfRule type="expression" dxfId="160" priority="13">
      <formula>$B$10&lt;$B$11</formula>
    </cfRule>
  </conditionalFormatting>
  <conditionalFormatting sqref="J10:K10">
    <cfRule type="expression" dxfId="159" priority="12">
      <formula>$J$10&lt;$J$11</formula>
    </cfRule>
  </conditionalFormatting>
  <conditionalFormatting sqref="L10:M10">
    <cfRule type="expression" dxfId="158" priority="11">
      <formula>$L$10&lt;$L$11</formula>
    </cfRule>
  </conditionalFormatting>
  <conditionalFormatting sqref="N10:O10">
    <cfRule type="expression" dxfId="157" priority="10">
      <formula>$N$10&lt;$N$11</formula>
    </cfRule>
  </conditionalFormatting>
  <conditionalFormatting sqref="P10:Q10">
    <cfRule type="expression" dxfId="156" priority="9">
      <formula>$P$10&lt;$P$11</formula>
    </cfRule>
  </conditionalFormatting>
  <conditionalFormatting sqref="R10:S10">
    <cfRule type="expression" dxfId="155" priority="8">
      <formula>$R$10&lt;$R$11</formula>
    </cfRule>
  </conditionalFormatting>
  <conditionalFormatting sqref="T10:U10">
    <cfRule type="expression" dxfId="154" priority="7">
      <formula>$T$10&lt;$T$11</formula>
    </cfRule>
  </conditionalFormatting>
  <conditionalFormatting sqref="V10:W10">
    <cfRule type="expression" dxfId="153" priority="6">
      <formula>$V$10&lt;$V$11</formula>
    </cfRule>
  </conditionalFormatting>
  <conditionalFormatting sqref="X10:Y10">
    <cfRule type="expression" dxfId="152" priority="5">
      <formula>$X$10&lt;$X$11</formula>
    </cfRule>
  </conditionalFormatting>
  <conditionalFormatting sqref="H10:I10">
    <cfRule type="expression" dxfId="151" priority="4">
      <formula>$H$10&lt;$H$11</formula>
    </cfRule>
  </conditionalFormatting>
  <conditionalFormatting sqref="D10:E10">
    <cfRule type="expression" dxfId="150" priority="3">
      <formula>$D$10&lt;$D$11</formula>
    </cfRule>
  </conditionalFormatting>
  <conditionalFormatting sqref="B10:C10">
    <cfRule type="expression" dxfId="149" priority="2">
      <formula>$B$10&lt;$B$11</formula>
    </cfRule>
  </conditionalFormatting>
  <conditionalFormatting sqref="F10:G10">
    <cfRule type="expression" dxfId="148" priority="1">
      <formula>$F$10&lt;$F$11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9">
    <tabColor theme="4" tint="0.39997558519241921"/>
    <pageSetUpPr fitToPage="1"/>
  </sheetPr>
  <dimension ref="A1:AG84"/>
  <sheetViews>
    <sheetView zoomScaleNormal="100" workbookViewId="0">
      <selection activeCell="A8" sqref="A8"/>
    </sheetView>
  </sheetViews>
  <sheetFormatPr baseColWidth="10" defaultColWidth="11.5703125" defaultRowHeight="12.75" x14ac:dyDescent="0.2"/>
  <cols>
    <col min="1" max="1" width="30.7109375" style="41" customWidth="1"/>
    <col min="2" max="32" width="5.7109375" style="41" customWidth="1"/>
    <col min="33" max="33" width="10.28515625" style="41" customWidth="1"/>
    <col min="34" max="16384" width="11.5703125" style="41"/>
  </cols>
  <sheetData>
    <row r="1" spans="1:33" ht="12.75" customHeight="1" x14ac:dyDescent="0.2">
      <c r="A1" s="253" t="s">
        <v>23</v>
      </c>
      <c r="B1" s="202"/>
      <c r="C1" s="202"/>
      <c r="D1" s="202"/>
      <c r="E1" s="254"/>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row>
    <row r="2" spans="1:33" ht="12.75" customHeight="1" x14ac:dyDescent="0.2">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spans="1:33" ht="12.75" customHeight="1" x14ac:dyDescent="0.2">
      <c r="A3" s="28" t="s">
        <v>22</v>
      </c>
      <c r="B3" s="279" t="str">
        <f>IF('Mitarbeiter;in A'!B3:V3="","",'Mitarbeiter;in A'!B3:V3)</f>
        <v/>
      </c>
      <c r="C3" s="280"/>
      <c r="D3" s="280"/>
      <c r="E3" s="280"/>
      <c r="F3" s="280"/>
      <c r="G3" s="280"/>
      <c r="H3" s="280"/>
      <c r="I3" s="280"/>
      <c r="J3" s="280"/>
      <c r="K3" s="280"/>
      <c r="L3" s="280"/>
      <c r="M3" s="280"/>
      <c r="N3" s="280"/>
      <c r="O3" s="280"/>
      <c r="P3" s="280"/>
      <c r="Q3" s="280"/>
      <c r="R3" s="280"/>
      <c r="S3" s="280"/>
      <c r="T3" s="280"/>
      <c r="U3" s="280"/>
      <c r="V3" s="281"/>
      <c r="W3" s="23"/>
      <c r="X3" s="23"/>
      <c r="Y3" s="23"/>
      <c r="Z3" s="23"/>
      <c r="AA3" s="23"/>
      <c r="AB3" s="23"/>
      <c r="AC3" s="23"/>
      <c r="AD3" s="23"/>
      <c r="AE3" s="23"/>
      <c r="AF3" s="23"/>
      <c r="AG3" s="23"/>
    </row>
    <row r="4" spans="1:33" ht="12.75" customHeight="1" x14ac:dyDescent="0.2">
      <c r="A4" s="28" t="s">
        <v>37</v>
      </c>
      <c r="B4" s="271" t="str">
        <f>'Mitarbeiter;in A'!B4:C4</f>
        <v/>
      </c>
      <c r="C4" s="282"/>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row>
    <row r="5" spans="1:33" ht="12.75" customHeight="1" x14ac:dyDescent="0.2">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row>
    <row r="6" spans="1:33" ht="12.75" customHeight="1" x14ac:dyDescent="0.2">
      <c r="A6" s="107" t="s">
        <v>13</v>
      </c>
      <c r="B6" s="278" t="str">
        <f>IF('Mitarbeiter;in A'!B6="","",'Mitarbeiter;in A'!B6)</f>
        <v/>
      </c>
      <c r="C6" s="278"/>
      <c r="D6" s="23"/>
      <c r="E6" s="23"/>
      <c r="F6" s="23"/>
      <c r="G6" s="23"/>
      <c r="H6" s="23"/>
      <c r="I6" s="275" t="s">
        <v>14</v>
      </c>
      <c r="J6" s="275"/>
      <c r="K6" s="275"/>
      <c r="L6" s="275"/>
      <c r="M6" s="275"/>
      <c r="N6" s="275"/>
      <c r="O6" s="275"/>
      <c r="P6" s="22" t="str">
        <f>A8</f>
        <v>Mitarbeiter:in Q</v>
      </c>
      <c r="Q6" s="23"/>
      <c r="R6" s="23"/>
      <c r="S6" s="23"/>
      <c r="T6" s="22" t="s">
        <v>21</v>
      </c>
      <c r="U6" s="23"/>
      <c r="V6" s="23"/>
      <c r="W6" s="23"/>
      <c r="X6" s="23"/>
      <c r="Y6" s="23"/>
      <c r="Z6" s="23"/>
      <c r="AA6" s="23"/>
      <c r="AB6" s="23"/>
      <c r="AC6" s="23"/>
      <c r="AD6" s="23"/>
      <c r="AE6" s="23"/>
      <c r="AF6" s="23"/>
      <c r="AG6" s="23"/>
    </row>
    <row r="7" spans="1:33" ht="12.75" customHeight="1" x14ac:dyDescent="0.2">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row>
    <row r="8" spans="1:33" ht="12.75" customHeight="1" x14ac:dyDescent="0.2">
      <c r="A8" s="63" t="s">
        <v>58</v>
      </c>
      <c r="B8" s="242" t="s">
        <v>0</v>
      </c>
      <c r="C8" s="243"/>
      <c r="D8" s="242" t="s">
        <v>1</v>
      </c>
      <c r="E8" s="243"/>
      <c r="F8" s="242" t="s">
        <v>2</v>
      </c>
      <c r="G8" s="243"/>
      <c r="H8" s="242" t="s">
        <v>3</v>
      </c>
      <c r="I8" s="243"/>
      <c r="J8" s="242" t="s">
        <v>4</v>
      </c>
      <c r="K8" s="243"/>
      <c r="L8" s="242" t="s">
        <v>5</v>
      </c>
      <c r="M8" s="243"/>
      <c r="N8" s="242" t="s">
        <v>6</v>
      </c>
      <c r="O8" s="243"/>
      <c r="P8" s="242" t="s">
        <v>7</v>
      </c>
      <c r="Q8" s="243"/>
      <c r="R8" s="242" t="s">
        <v>8</v>
      </c>
      <c r="S8" s="243"/>
      <c r="T8" s="242" t="s">
        <v>9</v>
      </c>
      <c r="U8" s="243"/>
      <c r="V8" s="242" t="s">
        <v>10</v>
      </c>
      <c r="W8" s="243"/>
      <c r="X8" s="242" t="s">
        <v>11</v>
      </c>
      <c r="Y8" s="243"/>
      <c r="Z8" s="244" t="s">
        <v>24</v>
      </c>
      <c r="AA8" s="245"/>
      <c r="AB8" s="23"/>
      <c r="AC8" s="23"/>
      <c r="AD8" s="23"/>
      <c r="AE8" s="23"/>
      <c r="AF8" s="23"/>
      <c r="AG8" s="23"/>
    </row>
    <row r="9" spans="1:33" ht="12.75" customHeight="1" x14ac:dyDescent="0.2">
      <c r="A9" s="135" t="s">
        <v>101</v>
      </c>
      <c r="B9" s="276">
        <f>$AG31</f>
        <v>0</v>
      </c>
      <c r="C9" s="277"/>
      <c r="D9" s="240">
        <f>$AG35</f>
        <v>0</v>
      </c>
      <c r="E9" s="241"/>
      <c r="F9" s="240">
        <f>$AG39</f>
        <v>0</v>
      </c>
      <c r="G9" s="241"/>
      <c r="H9" s="240">
        <f>$AG43</f>
        <v>0</v>
      </c>
      <c r="I9" s="241"/>
      <c r="J9" s="240">
        <f>$AG47</f>
        <v>0</v>
      </c>
      <c r="K9" s="241"/>
      <c r="L9" s="240">
        <f>$AG51</f>
        <v>0</v>
      </c>
      <c r="M9" s="241"/>
      <c r="N9" s="240">
        <f>$AG55</f>
        <v>0</v>
      </c>
      <c r="O9" s="241"/>
      <c r="P9" s="240">
        <f>$AG59</f>
        <v>0</v>
      </c>
      <c r="Q9" s="241"/>
      <c r="R9" s="240">
        <f>$AG63</f>
        <v>0</v>
      </c>
      <c r="S9" s="241"/>
      <c r="T9" s="240">
        <f>$AG67</f>
        <v>0</v>
      </c>
      <c r="U9" s="241"/>
      <c r="V9" s="240">
        <f>$AG71</f>
        <v>0</v>
      </c>
      <c r="W9" s="241"/>
      <c r="X9" s="240">
        <f>$AG75</f>
        <v>0</v>
      </c>
      <c r="Y9" s="241"/>
      <c r="Z9" s="246">
        <f>SUM(B9:Y9)</f>
        <v>0</v>
      </c>
      <c r="AA9" s="246"/>
      <c r="AB9" s="23"/>
      <c r="AC9" s="23"/>
      <c r="AD9" s="23"/>
      <c r="AE9" s="23"/>
      <c r="AF9" s="23"/>
      <c r="AG9" s="23"/>
    </row>
    <row r="10" spans="1:33" ht="27.95" customHeight="1" x14ac:dyDescent="0.2">
      <c r="A10" s="82" t="s">
        <v>125</v>
      </c>
      <c r="B10" s="226">
        <v>0</v>
      </c>
      <c r="C10" s="226"/>
      <c r="D10" s="226">
        <v>0</v>
      </c>
      <c r="E10" s="226"/>
      <c r="F10" s="226">
        <v>0</v>
      </c>
      <c r="G10" s="226"/>
      <c r="H10" s="226">
        <v>0</v>
      </c>
      <c r="I10" s="226"/>
      <c r="J10" s="226">
        <v>0</v>
      </c>
      <c r="K10" s="226"/>
      <c r="L10" s="226">
        <v>0</v>
      </c>
      <c r="M10" s="226"/>
      <c r="N10" s="226">
        <v>0</v>
      </c>
      <c r="O10" s="226"/>
      <c r="P10" s="226">
        <v>0</v>
      </c>
      <c r="Q10" s="226"/>
      <c r="R10" s="226">
        <v>0</v>
      </c>
      <c r="S10" s="226"/>
      <c r="T10" s="226">
        <v>0</v>
      </c>
      <c r="U10" s="226"/>
      <c r="V10" s="226">
        <v>0</v>
      </c>
      <c r="W10" s="226"/>
      <c r="X10" s="226">
        <v>0</v>
      </c>
      <c r="Y10" s="226"/>
      <c r="Z10" s="227">
        <f>SUM(B10:Y10)</f>
        <v>0</v>
      </c>
      <c r="AA10" s="228"/>
      <c r="AB10" s="23"/>
      <c r="AC10" s="23"/>
      <c r="AD10" s="23"/>
      <c r="AE10" s="23"/>
      <c r="AF10" s="23"/>
      <c r="AG10" s="23"/>
    </row>
    <row r="11" spans="1:33" ht="12.75" customHeight="1" x14ac:dyDescent="0.2">
      <c r="A11" s="82" t="s">
        <v>109</v>
      </c>
      <c r="B11" s="283">
        <f>$B$15*B9</f>
        <v>0</v>
      </c>
      <c r="C11" s="284"/>
      <c r="D11" s="229">
        <f>B15*D9</f>
        <v>0</v>
      </c>
      <c r="E11" s="230"/>
      <c r="F11" s="231">
        <f>B15*F9</f>
        <v>0</v>
      </c>
      <c r="G11" s="231"/>
      <c r="H11" s="231">
        <f>B15*H9</f>
        <v>0</v>
      </c>
      <c r="I11" s="231"/>
      <c r="J11" s="231">
        <f>B15*J9</f>
        <v>0</v>
      </c>
      <c r="K11" s="231"/>
      <c r="L11" s="231">
        <f>B15*L9</f>
        <v>0</v>
      </c>
      <c r="M11" s="231"/>
      <c r="N11" s="231">
        <f>B15*N9</f>
        <v>0</v>
      </c>
      <c r="O11" s="231"/>
      <c r="P11" s="231">
        <f>B15*P9</f>
        <v>0</v>
      </c>
      <c r="Q11" s="231"/>
      <c r="R11" s="231">
        <f>B15*R9</f>
        <v>0</v>
      </c>
      <c r="S11" s="231"/>
      <c r="T11" s="231">
        <f>B15*T9</f>
        <v>0</v>
      </c>
      <c r="U11" s="231"/>
      <c r="V11" s="231">
        <f>B15*V9</f>
        <v>0</v>
      </c>
      <c r="W11" s="231"/>
      <c r="X11" s="231">
        <f>B15*X9</f>
        <v>0</v>
      </c>
      <c r="Y11" s="231"/>
      <c r="Z11" s="232"/>
      <c r="AA11" s="232"/>
      <c r="AB11" s="23"/>
      <c r="AC11" s="23"/>
      <c r="AD11" s="23"/>
      <c r="AE11" s="23"/>
      <c r="AF11" s="23"/>
      <c r="AG11" s="23"/>
    </row>
    <row r="12" spans="1:33" ht="12.75" customHeight="1" x14ac:dyDescent="0.2">
      <c r="A12" s="163"/>
      <c r="B12" s="165"/>
      <c r="C12" s="166"/>
      <c r="D12" s="111"/>
      <c r="E12" s="111"/>
      <c r="F12" s="111"/>
      <c r="G12" s="111"/>
      <c r="H12" s="111"/>
      <c r="I12" s="111"/>
      <c r="J12" s="111"/>
      <c r="K12" s="111"/>
      <c r="L12" s="111"/>
      <c r="M12" s="111"/>
      <c r="N12" s="111"/>
      <c r="O12" s="111"/>
      <c r="P12" s="111"/>
      <c r="Q12" s="111"/>
      <c r="R12" s="111"/>
      <c r="S12" s="111"/>
      <c r="T12" s="111"/>
      <c r="U12" s="111"/>
      <c r="V12" s="111"/>
      <c r="W12" s="111"/>
      <c r="X12" s="111"/>
      <c r="Y12" s="111"/>
      <c r="Z12" s="112"/>
      <c r="AA12" s="113"/>
      <c r="AB12" s="23"/>
      <c r="AC12" s="23"/>
      <c r="AD12" s="23"/>
      <c r="AE12" s="23"/>
      <c r="AF12" s="23"/>
      <c r="AG12" s="23"/>
    </row>
    <row r="13" spans="1:33" ht="12.75" customHeight="1" x14ac:dyDescent="0.2">
      <c r="A13" s="57" t="s">
        <v>102</v>
      </c>
      <c r="B13" s="287">
        <f>R13</f>
        <v>0</v>
      </c>
      <c r="C13" s="288"/>
      <c r="D13" s="23"/>
      <c r="E13" s="23"/>
      <c r="F13" s="23"/>
      <c r="G13" s="114" t="s">
        <v>30</v>
      </c>
      <c r="H13" s="23"/>
      <c r="I13" s="23"/>
      <c r="J13" s="111"/>
      <c r="K13" s="111"/>
      <c r="L13" s="111"/>
      <c r="M13" s="111"/>
      <c r="N13" s="111"/>
      <c r="O13" s="111"/>
      <c r="P13" s="111"/>
      <c r="Q13" s="111"/>
      <c r="R13" s="291">
        <v>0</v>
      </c>
      <c r="S13" s="292"/>
      <c r="T13" s="115"/>
      <c r="U13" s="111"/>
      <c r="V13" s="111"/>
      <c r="W13" s="111"/>
      <c r="X13" s="111"/>
      <c r="Y13" s="23"/>
      <c r="Z13" s="23"/>
      <c r="AA13" s="23"/>
      <c r="AB13" s="23"/>
      <c r="AC13" s="23"/>
      <c r="AD13" s="23"/>
      <c r="AE13" s="23"/>
      <c r="AF13" s="23"/>
      <c r="AG13" s="23"/>
    </row>
    <row r="14" spans="1:33" ht="27.95" customHeight="1" x14ac:dyDescent="0.2">
      <c r="A14" s="57" t="s">
        <v>100</v>
      </c>
      <c r="B14" s="285">
        <v>0</v>
      </c>
      <c r="C14" s="286"/>
      <c r="D14" s="23"/>
      <c r="E14" s="23"/>
      <c r="F14" s="23"/>
      <c r="G14" s="23"/>
      <c r="H14" s="116"/>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row>
    <row r="15" spans="1:33" ht="12.75" customHeight="1" x14ac:dyDescent="0.2">
      <c r="A15" s="57" t="s">
        <v>12</v>
      </c>
      <c r="B15" s="264">
        <f>IF(B14,B14/B13,0)</f>
        <v>0</v>
      </c>
      <c r="C15" s="265"/>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row>
    <row r="16" spans="1:33" ht="27.95" customHeight="1" x14ac:dyDescent="0.2">
      <c r="A16" s="83" t="s">
        <v>128</v>
      </c>
      <c r="B16" s="249">
        <f>SUM(MIN(B10,B11),MIN(D10,D11),MIN(F10,F11),MIN(H10,H11),MIN(J10,J11),MIN(L10,L11),MIN(N10,N11),MIN(P10,P11),MIN(R10,R11),MIN(T10,T11),MIN(V10,V11),MIN(X10,X11))</f>
        <v>0</v>
      </c>
      <c r="C16" s="250"/>
      <c r="D16" s="23"/>
      <c r="E16" s="23"/>
      <c r="F16" s="23"/>
      <c r="G16" s="247" t="s">
        <v>129</v>
      </c>
      <c r="H16" s="198"/>
      <c r="I16" s="198"/>
      <c r="J16" s="198"/>
      <c r="K16" s="198"/>
      <c r="L16" s="198"/>
      <c r="M16" s="198"/>
      <c r="N16" s="198"/>
      <c r="O16" s="198"/>
      <c r="P16" s="198"/>
      <c r="Q16" s="198"/>
      <c r="R16" s="198"/>
      <c r="S16" s="223"/>
      <c r="T16" s="190"/>
      <c r="U16" s="23"/>
      <c r="V16" s="23"/>
      <c r="W16" s="23"/>
      <c r="X16" s="23"/>
      <c r="Y16" s="23"/>
      <c r="Z16" s="23"/>
      <c r="AA16" s="23"/>
      <c r="AB16" s="23"/>
      <c r="AC16" s="23"/>
      <c r="AD16" s="23"/>
      <c r="AE16" s="23"/>
      <c r="AF16" s="23"/>
      <c r="AG16" s="23"/>
    </row>
    <row r="17" spans="1:33" ht="12.75" customHeight="1" thickBot="1" x14ac:dyDescent="0.25">
      <c r="A17" s="189" t="s">
        <v>110</v>
      </c>
      <c r="B17" s="224">
        <f>IF(B15*Z9&gt;B14,B14,B15*Z9)</f>
        <v>0</v>
      </c>
      <c r="C17" s="225"/>
      <c r="D17" s="23"/>
      <c r="E17" s="23"/>
      <c r="F17" s="23"/>
      <c r="G17" s="117"/>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row>
    <row r="18" spans="1:33" ht="12.75" customHeight="1" x14ac:dyDescent="0.2">
      <c r="A18" s="161"/>
      <c r="B18" s="162"/>
      <c r="C18" s="162"/>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row>
    <row r="19" spans="1:33" ht="12.75" customHeight="1" x14ac:dyDescent="0.2">
      <c r="A19" s="119" t="s">
        <v>63</v>
      </c>
      <c r="B19" s="122"/>
      <c r="C19" s="122"/>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row>
    <row r="20" spans="1:33" ht="12.75" customHeight="1" x14ac:dyDescent="0.2">
      <c r="A20" s="121" t="s">
        <v>126</v>
      </c>
      <c r="B20" s="120"/>
      <c r="C20" s="122"/>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row>
    <row r="21" spans="1:33" ht="25.5" customHeight="1" x14ac:dyDescent="0.2">
      <c r="A21" s="248" t="s">
        <v>127</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23"/>
      <c r="AG21" s="23"/>
    </row>
    <row r="22" spans="1:33" ht="12.75" customHeight="1" thickBot="1" x14ac:dyDescent="0.25">
      <c r="A22" s="121"/>
      <c r="B22" s="120"/>
      <c r="C22" s="120"/>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row>
    <row r="23" spans="1:33" ht="12.75" customHeight="1" thickBot="1" x14ac:dyDescent="0.25">
      <c r="A23" s="123" t="s">
        <v>36</v>
      </c>
      <c r="B23" s="124"/>
      <c r="C23" s="124"/>
      <c r="D23" s="125"/>
      <c r="E23" s="125"/>
      <c r="F23" s="125"/>
      <c r="G23" s="125"/>
      <c r="H23" s="125"/>
      <c r="I23" s="125"/>
      <c r="J23" s="125"/>
      <c r="K23" s="125"/>
      <c r="L23" s="125"/>
      <c r="M23" s="125"/>
      <c r="N23" s="126" t="s">
        <v>38</v>
      </c>
      <c r="O23" s="145"/>
      <c r="P23" s="127"/>
      <c r="Q23" s="126" t="s">
        <v>39</v>
      </c>
      <c r="R23" s="145"/>
      <c r="S23" s="125"/>
      <c r="T23" s="125"/>
      <c r="U23" s="23"/>
      <c r="V23" s="23"/>
      <c r="W23" s="23"/>
      <c r="X23" s="23"/>
      <c r="Y23" s="23"/>
      <c r="Z23" s="23"/>
      <c r="AA23" s="23"/>
      <c r="AB23" s="23"/>
      <c r="AC23" s="23"/>
      <c r="AD23" s="23"/>
      <c r="AE23" s="23"/>
      <c r="AF23" s="23"/>
      <c r="AG23" s="23"/>
    </row>
    <row r="24" spans="1:33" ht="12.75" customHeight="1" x14ac:dyDescent="0.2">
      <c r="A24" s="123"/>
      <c r="B24" s="124"/>
      <c r="C24" s="124"/>
      <c r="D24" s="125"/>
      <c r="E24" s="125"/>
      <c r="F24" s="125"/>
      <c r="G24" s="125"/>
      <c r="H24" s="125"/>
      <c r="I24" s="125"/>
      <c r="J24" s="125"/>
      <c r="K24" s="125"/>
      <c r="L24" s="125"/>
      <c r="M24" s="125"/>
      <c r="N24" s="125"/>
      <c r="O24" s="125"/>
      <c r="P24" s="125"/>
      <c r="Q24" s="125"/>
      <c r="R24" s="125"/>
      <c r="S24" s="125"/>
      <c r="T24" s="125"/>
      <c r="U24" s="23"/>
      <c r="V24" s="23"/>
      <c r="W24" s="23"/>
      <c r="X24" s="23"/>
      <c r="Y24" s="23"/>
      <c r="Z24" s="23"/>
      <c r="AA24" s="23"/>
      <c r="AB24" s="23"/>
      <c r="AC24" s="23"/>
      <c r="AD24" s="23"/>
      <c r="AE24" s="23"/>
      <c r="AF24" s="23"/>
      <c r="AG24" s="23"/>
    </row>
    <row r="25" spans="1:33" ht="12.75" customHeight="1" thickBot="1" x14ac:dyDescent="0.25">
      <c r="A25" s="147"/>
      <c r="B25" s="148"/>
      <c r="C25" s="148"/>
      <c r="D25" s="125"/>
      <c r="E25" s="125"/>
      <c r="F25" s="146"/>
      <c r="G25" s="147"/>
      <c r="H25" s="147"/>
      <c r="I25" s="147"/>
      <c r="J25" s="147"/>
      <c r="K25" s="147"/>
      <c r="L25" s="128"/>
      <c r="M25" s="128"/>
      <c r="N25" s="125"/>
      <c r="O25" s="146"/>
      <c r="P25" s="147"/>
      <c r="Q25" s="147"/>
      <c r="R25" s="147"/>
      <c r="S25" s="147"/>
      <c r="T25" s="147"/>
      <c r="U25" s="23"/>
      <c r="V25" s="23"/>
      <c r="W25" s="23"/>
      <c r="X25" s="23"/>
      <c r="Y25" s="23"/>
      <c r="Z25" s="23"/>
      <c r="AA25" s="23"/>
      <c r="AB25" s="23"/>
      <c r="AC25" s="23"/>
      <c r="AD25" s="23"/>
      <c r="AE25" s="23"/>
      <c r="AF25" s="23"/>
      <c r="AG25" s="23"/>
    </row>
    <row r="26" spans="1:33" ht="12.75" customHeight="1" x14ac:dyDescent="0.2">
      <c r="A26" s="128" t="s">
        <v>17</v>
      </c>
      <c r="B26" s="129"/>
      <c r="C26" s="129"/>
      <c r="D26" s="125"/>
      <c r="E26" s="125"/>
      <c r="F26" s="125"/>
      <c r="G26" s="125" t="s">
        <v>27</v>
      </c>
      <c r="H26" s="125"/>
      <c r="I26" s="125"/>
      <c r="J26" s="125"/>
      <c r="K26" s="125"/>
      <c r="L26" s="125"/>
      <c r="M26" s="125"/>
      <c r="N26" s="125"/>
      <c r="O26" s="125"/>
      <c r="P26" s="125" t="s">
        <v>28</v>
      </c>
      <c r="Q26" s="125"/>
      <c r="R26" s="125"/>
      <c r="S26" s="125"/>
      <c r="T26" s="125"/>
      <c r="U26" s="23"/>
      <c r="V26" s="23"/>
      <c r="W26" s="23"/>
      <c r="X26" s="23"/>
      <c r="Y26" s="23"/>
      <c r="Z26" s="23"/>
      <c r="AA26" s="23"/>
      <c r="AB26" s="23"/>
      <c r="AC26" s="23"/>
      <c r="AD26" s="23"/>
      <c r="AE26" s="23"/>
      <c r="AF26" s="23"/>
      <c r="AG26" s="23"/>
    </row>
    <row r="27" spans="1:33" ht="12.75" customHeight="1" x14ac:dyDescent="0.2">
      <c r="A27" s="128"/>
      <c r="B27" s="129"/>
      <c r="C27" s="129"/>
      <c r="D27" s="125"/>
      <c r="E27" s="125"/>
      <c r="F27" s="125"/>
      <c r="G27" s="125"/>
      <c r="H27" s="125"/>
      <c r="I27" s="125"/>
      <c r="J27" s="125"/>
      <c r="K27" s="125"/>
      <c r="L27" s="125"/>
      <c r="M27" s="125"/>
      <c r="N27" s="125"/>
      <c r="O27" s="125"/>
      <c r="P27" s="125"/>
      <c r="Q27" s="125"/>
      <c r="R27" s="125"/>
      <c r="S27" s="125"/>
      <c r="T27" s="125"/>
      <c r="U27" s="23"/>
      <c r="V27" s="23"/>
      <c r="W27" s="23"/>
      <c r="X27" s="23"/>
      <c r="Y27" s="23"/>
      <c r="Z27" s="23"/>
      <c r="AA27" s="23"/>
      <c r="AB27" s="23"/>
      <c r="AC27" s="23"/>
      <c r="AD27" s="23"/>
      <c r="AE27" s="23"/>
      <c r="AF27" s="23"/>
      <c r="AG27" s="23"/>
    </row>
    <row r="28" spans="1:33" ht="12.75" customHeight="1" x14ac:dyDescent="0.25">
      <c r="A28" s="51"/>
      <c r="B28" s="51"/>
      <c r="C28" s="51"/>
      <c r="D28" s="51"/>
      <c r="E28" s="51"/>
      <c r="F28" s="52"/>
      <c r="G28" s="52"/>
      <c r="H28" s="52"/>
      <c r="I28" s="52"/>
      <c r="J28" s="64" t="s">
        <v>33</v>
      </c>
      <c r="K28" s="51"/>
      <c r="L28" s="51"/>
      <c r="M28" s="51"/>
      <c r="N28" s="51"/>
    </row>
    <row r="29" spans="1:33" ht="12.75" customHeight="1" x14ac:dyDescent="0.2">
      <c r="B29" s="52"/>
      <c r="C29" s="52"/>
      <c r="D29" s="52"/>
      <c r="E29" s="52"/>
      <c r="F29" s="52"/>
      <c r="G29" s="52"/>
      <c r="H29" s="52"/>
      <c r="I29" s="52"/>
      <c r="K29" s="52"/>
      <c r="L29" s="52"/>
      <c r="M29" s="52"/>
      <c r="N29" s="52"/>
    </row>
    <row r="30" spans="1:33" ht="12.75" customHeight="1" x14ac:dyDescent="0.2">
      <c r="A30" s="45" t="s">
        <v>0</v>
      </c>
      <c r="B30" s="45">
        <v>1</v>
      </c>
      <c r="C30" s="45">
        <v>2</v>
      </c>
      <c r="D30" s="45">
        <v>3</v>
      </c>
      <c r="E30" s="45">
        <v>4</v>
      </c>
      <c r="F30" s="45">
        <v>5</v>
      </c>
      <c r="G30" s="45">
        <v>6</v>
      </c>
      <c r="H30" s="45">
        <v>7</v>
      </c>
      <c r="I30" s="45">
        <v>8</v>
      </c>
      <c r="J30" s="45">
        <v>9</v>
      </c>
      <c r="K30" s="45">
        <v>10</v>
      </c>
      <c r="L30" s="45">
        <v>11</v>
      </c>
      <c r="M30" s="45">
        <v>12</v>
      </c>
      <c r="N30" s="45">
        <v>13</v>
      </c>
      <c r="O30" s="45">
        <v>14</v>
      </c>
      <c r="P30" s="45">
        <v>15</v>
      </c>
      <c r="Q30" s="45">
        <v>16</v>
      </c>
      <c r="R30" s="45">
        <v>17</v>
      </c>
      <c r="S30" s="45">
        <v>18</v>
      </c>
      <c r="T30" s="45">
        <v>19</v>
      </c>
      <c r="U30" s="45">
        <v>20</v>
      </c>
      <c r="V30" s="45">
        <v>21</v>
      </c>
      <c r="W30" s="45">
        <v>22</v>
      </c>
      <c r="X30" s="45">
        <v>23</v>
      </c>
      <c r="Y30" s="45">
        <v>24</v>
      </c>
      <c r="Z30" s="45">
        <v>25</v>
      </c>
      <c r="AA30" s="45">
        <v>26</v>
      </c>
      <c r="AB30" s="45">
        <v>27</v>
      </c>
      <c r="AC30" s="45">
        <v>28</v>
      </c>
      <c r="AD30" s="45">
        <v>29</v>
      </c>
      <c r="AE30" s="45">
        <v>30</v>
      </c>
      <c r="AF30" s="45">
        <v>31</v>
      </c>
      <c r="AG30" s="48" t="s">
        <v>25</v>
      </c>
    </row>
    <row r="31" spans="1:33" ht="12.75" customHeight="1" x14ac:dyDescent="0.2">
      <c r="A31" s="31" t="s">
        <v>31</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3">
        <f>SUM(B31:AF31)</f>
        <v>0</v>
      </c>
    </row>
    <row r="32" spans="1:33" ht="12.75" customHeight="1" x14ac:dyDescent="0.2"/>
    <row r="33" spans="1:33" ht="12.75" customHeight="1" x14ac:dyDescent="0.2">
      <c r="A33" s="40"/>
      <c r="B33" s="40"/>
      <c r="C33" s="40"/>
      <c r="D33" s="40"/>
      <c r="E33" s="40"/>
      <c r="F33" s="40"/>
      <c r="G33" s="40"/>
      <c r="H33" s="40"/>
      <c r="I33" s="40"/>
      <c r="J33" s="40"/>
      <c r="K33" s="40"/>
      <c r="L33" s="40"/>
      <c r="M33" s="40"/>
      <c r="N33" s="40"/>
      <c r="O33" s="40"/>
      <c r="P33" s="40"/>
      <c r="Q33" s="40"/>
      <c r="R33" s="40"/>
      <c r="S33" s="36"/>
      <c r="T33" s="40"/>
      <c r="U33" s="40"/>
      <c r="V33" s="40"/>
      <c r="W33" s="40"/>
      <c r="X33" s="40"/>
      <c r="Y33" s="40"/>
      <c r="Z33" s="40"/>
      <c r="AA33" s="40"/>
      <c r="AB33" s="40"/>
      <c r="AC33" s="40"/>
      <c r="AD33" s="40"/>
      <c r="AE33" s="40"/>
      <c r="AF33" s="40"/>
      <c r="AG33" s="40"/>
    </row>
    <row r="34" spans="1:33" ht="12.75" customHeight="1" x14ac:dyDescent="0.2">
      <c r="A34" s="45" t="s">
        <v>1</v>
      </c>
      <c r="B34" s="45">
        <v>1</v>
      </c>
      <c r="C34" s="45">
        <v>2</v>
      </c>
      <c r="D34" s="45">
        <v>3</v>
      </c>
      <c r="E34" s="45">
        <v>4</v>
      </c>
      <c r="F34" s="45">
        <v>5</v>
      </c>
      <c r="G34" s="45">
        <v>6</v>
      </c>
      <c r="H34" s="45">
        <v>7</v>
      </c>
      <c r="I34" s="45">
        <v>8</v>
      </c>
      <c r="J34" s="45">
        <v>9</v>
      </c>
      <c r="K34" s="45">
        <v>10</v>
      </c>
      <c r="L34" s="45">
        <v>11</v>
      </c>
      <c r="M34" s="45">
        <v>12</v>
      </c>
      <c r="N34" s="45">
        <v>13</v>
      </c>
      <c r="O34" s="45">
        <v>14</v>
      </c>
      <c r="P34" s="45">
        <v>15</v>
      </c>
      <c r="Q34" s="45">
        <v>16</v>
      </c>
      <c r="R34" s="45">
        <v>17</v>
      </c>
      <c r="S34" s="45">
        <v>18</v>
      </c>
      <c r="T34" s="45">
        <v>19</v>
      </c>
      <c r="U34" s="45">
        <v>20</v>
      </c>
      <c r="V34" s="45">
        <v>21</v>
      </c>
      <c r="W34" s="45">
        <v>22</v>
      </c>
      <c r="X34" s="45">
        <v>23</v>
      </c>
      <c r="Y34" s="45">
        <v>24</v>
      </c>
      <c r="Z34" s="45">
        <v>25</v>
      </c>
      <c r="AA34" s="45">
        <v>26</v>
      </c>
      <c r="AB34" s="45">
        <v>27</v>
      </c>
      <c r="AC34" s="45">
        <v>28</v>
      </c>
      <c r="AD34" s="45">
        <v>29</v>
      </c>
      <c r="AE34" s="45">
        <v>30</v>
      </c>
      <c r="AF34" s="45">
        <v>31</v>
      </c>
      <c r="AG34" s="48" t="s">
        <v>25</v>
      </c>
    </row>
    <row r="35" spans="1:33" ht="12.75" customHeight="1" x14ac:dyDescent="0.2">
      <c r="A35" s="31" t="s">
        <v>31</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3"/>
      <c r="AF35" s="43"/>
      <c r="AG35" s="43">
        <f>SUM(B35:AF35)</f>
        <v>0</v>
      </c>
    </row>
    <row r="36" spans="1:33" ht="12.75" customHeight="1" x14ac:dyDescent="0.2"/>
    <row r="37" spans="1:33" ht="12.75" customHeight="1"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54"/>
    </row>
    <row r="38" spans="1:33" ht="12.75" customHeight="1" x14ac:dyDescent="0.2">
      <c r="A38" s="45" t="s">
        <v>2</v>
      </c>
      <c r="B38" s="45">
        <v>1</v>
      </c>
      <c r="C38" s="45">
        <v>2</v>
      </c>
      <c r="D38" s="45">
        <v>3</v>
      </c>
      <c r="E38" s="45">
        <v>4</v>
      </c>
      <c r="F38" s="45">
        <v>5</v>
      </c>
      <c r="G38" s="45">
        <v>6</v>
      </c>
      <c r="H38" s="45">
        <v>7</v>
      </c>
      <c r="I38" s="45">
        <v>8</v>
      </c>
      <c r="J38" s="45">
        <v>9</v>
      </c>
      <c r="K38" s="45">
        <v>10</v>
      </c>
      <c r="L38" s="45">
        <v>11</v>
      </c>
      <c r="M38" s="45">
        <v>12</v>
      </c>
      <c r="N38" s="45">
        <v>13</v>
      </c>
      <c r="O38" s="45">
        <v>14</v>
      </c>
      <c r="P38" s="45">
        <v>15</v>
      </c>
      <c r="Q38" s="45">
        <v>16</v>
      </c>
      <c r="R38" s="45">
        <v>17</v>
      </c>
      <c r="S38" s="45">
        <v>18</v>
      </c>
      <c r="T38" s="45">
        <v>19</v>
      </c>
      <c r="U38" s="45">
        <v>20</v>
      </c>
      <c r="V38" s="45">
        <v>21</v>
      </c>
      <c r="W38" s="45">
        <v>22</v>
      </c>
      <c r="X38" s="45">
        <v>23</v>
      </c>
      <c r="Y38" s="45">
        <v>24</v>
      </c>
      <c r="Z38" s="45">
        <v>25</v>
      </c>
      <c r="AA38" s="45">
        <v>26</v>
      </c>
      <c r="AB38" s="45">
        <v>27</v>
      </c>
      <c r="AC38" s="45">
        <v>28</v>
      </c>
      <c r="AD38" s="45">
        <v>29</v>
      </c>
      <c r="AE38" s="45">
        <v>30</v>
      </c>
      <c r="AF38" s="45">
        <v>31</v>
      </c>
      <c r="AG38" s="48" t="s">
        <v>25</v>
      </c>
    </row>
    <row r="39" spans="1:33" ht="12.75" customHeight="1" x14ac:dyDescent="0.2">
      <c r="A39" s="31" t="s">
        <v>31</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3">
        <f t="shared" ref="AG39" si="0">SUM(B39:AF39)</f>
        <v>0</v>
      </c>
    </row>
    <row r="40" spans="1:33" ht="12.75" customHeight="1" x14ac:dyDescent="0.2"/>
    <row r="41" spans="1:33" ht="12.75" customHeight="1" x14ac:dyDescent="0.2">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5"/>
      <c r="AG41" s="35"/>
    </row>
    <row r="42" spans="1:33" ht="12.75" customHeight="1" x14ac:dyDescent="0.2">
      <c r="A42" s="45" t="s">
        <v>3</v>
      </c>
      <c r="B42" s="45">
        <v>1</v>
      </c>
      <c r="C42" s="45">
        <v>2</v>
      </c>
      <c r="D42" s="45">
        <v>3</v>
      </c>
      <c r="E42" s="45">
        <v>4</v>
      </c>
      <c r="F42" s="45">
        <v>5</v>
      </c>
      <c r="G42" s="45">
        <v>6</v>
      </c>
      <c r="H42" s="45">
        <v>7</v>
      </c>
      <c r="I42" s="45">
        <v>8</v>
      </c>
      <c r="J42" s="45">
        <v>9</v>
      </c>
      <c r="K42" s="45">
        <v>10</v>
      </c>
      <c r="L42" s="45">
        <v>11</v>
      </c>
      <c r="M42" s="45">
        <v>12</v>
      </c>
      <c r="N42" s="45">
        <v>13</v>
      </c>
      <c r="O42" s="45">
        <v>14</v>
      </c>
      <c r="P42" s="45">
        <v>15</v>
      </c>
      <c r="Q42" s="45">
        <v>16</v>
      </c>
      <c r="R42" s="45">
        <v>17</v>
      </c>
      <c r="S42" s="45">
        <v>18</v>
      </c>
      <c r="T42" s="45">
        <v>19</v>
      </c>
      <c r="U42" s="45">
        <v>20</v>
      </c>
      <c r="V42" s="45">
        <v>21</v>
      </c>
      <c r="W42" s="45">
        <v>22</v>
      </c>
      <c r="X42" s="45">
        <v>23</v>
      </c>
      <c r="Y42" s="45">
        <v>24</v>
      </c>
      <c r="Z42" s="45">
        <v>25</v>
      </c>
      <c r="AA42" s="45">
        <v>26</v>
      </c>
      <c r="AB42" s="45">
        <v>27</v>
      </c>
      <c r="AC42" s="45">
        <v>28</v>
      </c>
      <c r="AD42" s="45">
        <v>29</v>
      </c>
      <c r="AE42" s="45">
        <v>30</v>
      </c>
      <c r="AF42" s="45">
        <v>31</v>
      </c>
      <c r="AG42" s="48" t="s">
        <v>25</v>
      </c>
    </row>
    <row r="43" spans="1:33" ht="12.75" customHeight="1" x14ac:dyDescent="0.2">
      <c r="A43" s="31" t="s">
        <v>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3"/>
      <c r="AG43" s="43">
        <f t="shared" ref="AG43" si="1">SUM(B43:AF43)</f>
        <v>0</v>
      </c>
    </row>
    <row r="44" spans="1:33" ht="12.75" customHeight="1" x14ac:dyDescent="0.2"/>
    <row r="45" spans="1:33" ht="12.75" customHeight="1" x14ac:dyDescent="0.2">
      <c r="A45" s="33"/>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5"/>
      <c r="AG45" s="35"/>
    </row>
    <row r="46" spans="1:33" ht="12.75" customHeight="1" x14ac:dyDescent="0.2">
      <c r="A46" s="45" t="s">
        <v>4</v>
      </c>
      <c r="B46" s="45">
        <v>1</v>
      </c>
      <c r="C46" s="45">
        <v>2</v>
      </c>
      <c r="D46" s="45">
        <v>3</v>
      </c>
      <c r="E46" s="45">
        <v>4</v>
      </c>
      <c r="F46" s="45">
        <v>5</v>
      </c>
      <c r="G46" s="45">
        <v>6</v>
      </c>
      <c r="H46" s="45">
        <v>7</v>
      </c>
      <c r="I46" s="45">
        <v>8</v>
      </c>
      <c r="J46" s="45">
        <v>9</v>
      </c>
      <c r="K46" s="45">
        <v>10</v>
      </c>
      <c r="L46" s="45">
        <v>11</v>
      </c>
      <c r="M46" s="45">
        <v>12</v>
      </c>
      <c r="N46" s="45">
        <v>13</v>
      </c>
      <c r="O46" s="45">
        <v>14</v>
      </c>
      <c r="P46" s="45">
        <v>15</v>
      </c>
      <c r="Q46" s="45">
        <v>16</v>
      </c>
      <c r="R46" s="45">
        <v>17</v>
      </c>
      <c r="S46" s="45">
        <v>18</v>
      </c>
      <c r="T46" s="45">
        <v>19</v>
      </c>
      <c r="U46" s="45">
        <v>20</v>
      </c>
      <c r="V46" s="45">
        <v>21</v>
      </c>
      <c r="W46" s="45">
        <v>22</v>
      </c>
      <c r="X46" s="45">
        <v>23</v>
      </c>
      <c r="Y46" s="45">
        <v>24</v>
      </c>
      <c r="Z46" s="45">
        <v>25</v>
      </c>
      <c r="AA46" s="45">
        <v>26</v>
      </c>
      <c r="AB46" s="45">
        <v>27</v>
      </c>
      <c r="AC46" s="45">
        <v>28</v>
      </c>
      <c r="AD46" s="45">
        <v>29</v>
      </c>
      <c r="AE46" s="45">
        <v>30</v>
      </c>
      <c r="AF46" s="45">
        <v>31</v>
      </c>
      <c r="AG46" s="48" t="s">
        <v>25</v>
      </c>
    </row>
    <row r="47" spans="1:33" ht="12.75" customHeight="1" x14ac:dyDescent="0.2">
      <c r="A47" s="31" t="s">
        <v>32</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3">
        <f t="shared" ref="AG47" si="2">SUM(B47:AF47)</f>
        <v>0</v>
      </c>
    </row>
    <row r="48" spans="1:33" ht="12.75" customHeight="1" x14ac:dyDescent="0.2"/>
    <row r="49" spans="1:33" ht="12.75" customHeight="1" x14ac:dyDescent="0.2">
      <c r="A49" s="33"/>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5"/>
    </row>
    <row r="50" spans="1:33" ht="12.75" customHeight="1" x14ac:dyDescent="0.2">
      <c r="A50" s="45" t="s">
        <v>5</v>
      </c>
      <c r="B50" s="45">
        <v>1</v>
      </c>
      <c r="C50" s="45">
        <v>2</v>
      </c>
      <c r="D50" s="45">
        <v>3</v>
      </c>
      <c r="E50" s="45">
        <v>4</v>
      </c>
      <c r="F50" s="45">
        <v>5</v>
      </c>
      <c r="G50" s="45">
        <v>6</v>
      </c>
      <c r="H50" s="45">
        <v>7</v>
      </c>
      <c r="I50" s="45">
        <v>8</v>
      </c>
      <c r="J50" s="45">
        <v>9</v>
      </c>
      <c r="K50" s="45">
        <v>10</v>
      </c>
      <c r="L50" s="45">
        <v>11</v>
      </c>
      <c r="M50" s="45">
        <v>12</v>
      </c>
      <c r="N50" s="45">
        <v>13</v>
      </c>
      <c r="O50" s="45">
        <v>14</v>
      </c>
      <c r="P50" s="45">
        <v>15</v>
      </c>
      <c r="Q50" s="45">
        <v>16</v>
      </c>
      <c r="R50" s="45">
        <v>17</v>
      </c>
      <c r="S50" s="45">
        <v>18</v>
      </c>
      <c r="T50" s="45">
        <v>19</v>
      </c>
      <c r="U50" s="45">
        <v>20</v>
      </c>
      <c r="V50" s="45">
        <v>21</v>
      </c>
      <c r="W50" s="45">
        <v>22</v>
      </c>
      <c r="X50" s="45">
        <v>23</v>
      </c>
      <c r="Y50" s="45">
        <v>24</v>
      </c>
      <c r="Z50" s="45">
        <v>25</v>
      </c>
      <c r="AA50" s="45">
        <v>26</v>
      </c>
      <c r="AB50" s="45">
        <v>27</v>
      </c>
      <c r="AC50" s="45">
        <v>28</v>
      </c>
      <c r="AD50" s="45">
        <v>29</v>
      </c>
      <c r="AE50" s="45">
        <v>30</v>
      </c>
      <c r="AF50" s="45">
        <v>31</v>
      </c>
      <c r="AG50" s="48" t="s">
        <v>25</v>
      </c>
    </row>
    <row r="51" spans="1:33" ht="12.75" customHeight="1" x14ac:dyDescent="0.2">
      <c r="A51" s="31" t="s">
        <v>31</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3"/>
      <c r="AG51" s="43">
        <f t="shared" ref="AG51" si="3">SUM(B51:AF51)</f>
        <v>0</v>
      </c>
    </row>
    <row r="52" spans="1:33" ht="12.75" customHeight="1" x14ac:dyDescent="0.2"/>
    <row r="53" spans="1:33" ht="12.75" customHeight="1" x14ac:dyDescent="0.2">
      <c r="A53" s="33"/>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5"/>
    </row>
    <row r="54" spans="1:33" ht="12.75" customHeight="1" x14ac:dyDescent="0.2">
      <c r="A54" s="45" t="s">
        <v>6</v>
      </c>
      <c r="B54" s="45">
        <v>1</v>
      </c>
      <c r="C54" s="45">
        <v>2</v>
      </c>
      <c r="D54" s="45">
        <v>3</v>
      </c>
      <c r="E54" s="45">
        <v>4</v>
      </c>
      <c r="F54" s="45">
        <v>5</v>
      </c>
      <c r="G54" s="45">
        <v>6</v>
      </c>
      <c r="H54" s="45">
        <v>7</v>
      </c>
      <c r="I54" s="45">
        <v>8</v>
      </c>
      <c r="J54" s="45">
        <v>9</v>
      </c>
      <c r="K54" s="45">
        <v>10</v>
      </c>
      <c r="L54" s="45">
        <v>11</v>
      </c>
      <c r="M54" s="45">
        <v>12</v>
      </c>
      <c r="N54" s="45">
        <v>13</v>
      </c>
      <c r="O54" s="45">
        <v>14</v>
      </c>
      <c r="P54" s="45">
        <v>15</v>
      </c>
      <c r="Q54" s="45">
        <v>16</v>
      </c>
      <c r="R54" s="45">
        <v>17</v>
      </c>
      <c r="S54" s="45">
        <v>18</v>
      </c>
      <c r="T54" s="45">
        <v>19</v>
      </c>
      <c r="U54" s="45">
        <v>20</v>
      </c>
      <c r="V54" s="45">
        <v>21</v>
      </c>
      <c r="W54" s="45">
        <v>22</v>
      </c>
      <c r="X54" s="45">
        <v>23</v>
      </c>
      <c r="Y54" s="45">
        <v>24</v>
      </c>
      <c r="Z54" s="45">
        <v>25</v>
      </c>
      <c r="AA54" s="45">
        <v>26</v>
      </c>
      <c r="AB54" s="45">
        <v>27</v>
      </c>
      <c r="AC54" s="45">
        <v>28</v>
      </c>
      <c r="AD54" s="45">
        <v>29</v>
      </c>
      <c r="AE54" s="45">
        <v>30</v>
      </c>
      <c r="AF54" s="45">
        <v>31</v>
      </c>
      <c r="AG54" s="48" t="s">
        <v>25</v>
      </c>
    </row>
    <row r="55" spans="1:33" ht="12.75" customHeight="1" x14ac:dyDescent="0.2">
      <c r="A55" s="31" t="s">
        <v>31</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3">
        <f t="shared" ref="AG55" si="4">SUM(B55:AF55)</f>
        <v>0</v>
      </c>
    </row>
    <row r="56" spans="1:33" ht="12.75" customHeight="1" x14ac:dyDescent="0.2">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row>
    <row r="57" spans="1:33" ht="12.75" customHeight="1" x14ac:dyDescent="0.2">
      <c r="A57" s="33"/>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7"/>
    </row>
    <row r="58" spans="1:33" ht="12.75" customHeight="1" x14ac:dyDescent="0.2">
      <c r="A58" s="45" t="s">
        <v>7</v>
      </c>
      <c r="B58" s="45">
        <v>1</v>
      </c>
      <c r="C58" s="45">
        <v>2</v>
      </c>
      <c r="D58" s="45">
        <v>3</v>
      </c>
      <c r="E58" s="45">
        <v>4</v>
      </c>
      <c r="F58" s="45">
        <v>5</v>
      </c>
      <c r="G58" s="45">
        <v>6</v>
      </c>
      <c r="H58" s="45">
        <v>7</v>
      </c>
      <c r="I58" s="45">
        <v>8</v>
      </c>
      <c r="J58" s="45">
        <v>9</v>
      </c>
      <c r="K58" s="45">
        <v>10</v>
      </c>
      <c r="L58" s="45">
        <v>11</v>
      </c>
      <c r="M58" s="45">
        <v>12</v>
      </c>
      <c r="N58" s="45">
        <v>13</v>
      </c>
      <c r="O58" s="45">
        <v>14</v>
      </c>
      <c r="P58" s="45">
        <v>15</v>
      </c>
      <c r="Q58" s="45">
        <v>16</v>
      </c>
      <c r="R58" s="45">
        <v>17</v>
      </c>
      <c r="S58" s="45">
        <v>18</v>
      </c>
      <c r="T58" s="45">
        <v>19</v>
      </c>
      <c r="U58" s="45">
        <v>20</v>
      </c>
      <c r="V58" s="45">
        <v>21</v>
      </c>
      <c r="W58" s="45">
        <v>22</v>
      </c>
      <c r="X58" s="45">
        <v>23</v>
      </c>
      <c r="Y58" s="45">
        <v>24</v>
      </c>
      <c r="Z58" s="45">
        <v>25</v>
      </c>
      <c r="AA58" s="45">
        <v>26</v>
      </c>
      <c r="AB58" s="45">
        <v>27</v>
      </c>
      <c r="AC58" s="45">
        <v>28</v>
      </c>
      <c r="AD58" s="45">
        <v>29</v>
      </c>
      <c r="AE58" s="45">
        <v>30</v>
      </c>
      <c r="AF58" s="45">
        <v>31</v>
      </c>
      <c r="AG58" s="48" t="s">
        <v>25</v>
      </c>
    </row>
    <row r="59" spans="1:33" ht="12.75" customHeight="1" x14ac:dyDescent="0.2">
      <c r="A59" s="31" t="s">
        <v>31</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3">
        <f t="shared" ref="AG59" si="5">SUM(B59:AF59)</f>
        <v>0</v>
      </c>
    </row>
    <row r="60" spans="1:33" s="15" customFormat="1" ht="12.75" customHeight="1"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row>
    <row r="61" spans="1:33" s="15" customFormat="1" ht="12.75" customHeight="1" x14ac:dyDescent="0.2">
      <c r="C61" s="16"/>
      <c r="D61" s="16"/>
      <c r="E61" s="16"/>
      <c r="F61" s="16"/>
      <c r="G61" s="16"/>
      <c r="H61" s="38"/>
      <c r="I61" s="38"/>
      <c r="J61" s="38"/>
      <c r="K61" s="38"/>
      <c r="L61" s="16"/>
      <c r="M61" s="16"/>
      <c r="N61" s="16"/>
      <c r="O61" s="16"/>
      <c r="P61" s="16"/>
    </row>
    <row r="62" spans="1:33" s="15" customFormat="1" ht="12.75" customHeight="1" x14ac:dyDescent="0.2">
      <c r="A62" s="45" t="s">
        <v>8</v>
      </c>
      <c r="B62" s="45">
        <v>1</v>
      </c>
      <c r="C62" s="45">
        <v>2</v>
      </c>
      <c r="D62" s="45">
        <v>3</v>
      </c>
      <c r="E62" s="45">
        <v>4</v>
      </c>
      <c r="F62" s="45">
        <v>5</v>
      </c>
      <c r="G62" s="45">
        <v>6</v>
      </c>
      <c r="H62" s="45">
        <v>7</v>
      </c>
      <c r="I62" s="45">
        <v>8</v>
      </c>
      <c r="J62" s="45">
        <v>9</v>
      </c>
      <c r="K62" s="45">
        <v>10</v>
      </c>
      <c r="L62" s="45">
        <v>11</v>
      </c>
      <c r="M62" s="45">
        <v>12</v>
      </c>
      <c r="N62" s="45">
        <v>13</v>
      </c>
      <c r="O62" s="45">
        <v>14</v>
      </c>
      <c r="P62" s="45">
        <v>15</v>
      </c>
      <c r="Q62" s="45">
        <v>16</v>
      </c>
      <c r="R62" s="45">
        <v>17</v>
      </c>
      <c r="S62" s="45">
        <v>18</v>
      </c>
      <c r="T62" s="45">
        <v>19</v>
      </c>
      <c r="U62" s="45">
        <v>20</v>
      </c>
      <c r="V62" s="45">
        <v>21</v>
      </c>
      <c r="W62" s="45">
        <v>22</v>
      </c>
      <c r="X62" s="45">
        <v>23</v>
      </c>
      <c r="Y62" s="45">
        <v>24</v>
      </c>
      <c r="Z62" s="45">
        <v>25</v>
      </c>
      <c r="AA62" s="45">
        <v>26</v>
      </c>
      <c r="AB62" s="45">
        <v>27</v>
      </c>
      <c r="AC62" s="45">
        <v>28</v>
      </c>
      <c r="AD62" s="45">
        <v>29</v>
      </c>
      <c r="AE62" s="45">
        <v>30</v>
      </c>
      <c r="AF62" s="45">
        <v>31</v>
      </c>
      <c r="AG62" s="48" t="s">
        <v>25</v>
      </c>
    </row>
    <row r="63" spans="1:33" ht="12.75" customHeight="1" x14ac:dyDescent="0.2">
      <c r="A63" s="31" t="s">
        <v>31</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3"/>
      <c r="AG63" s="43">
        <f t="shared" ref="AG63" si="6">SUM(B63:AF63)</f>
        <v>0</v>
      </c>
    </row>
    <row r="64" spans="1:33" ht="12.75" customHeight="1" x14ac:dyDescent="0.2"/>
    <row r="65" spans="1:33" ht="12.75" customHeight="1" x14ac:dyDescent="0.2"/>
    <row r="66" spans="1:33" ht="12.75" customHeight="1" x14ac:dyDescent="0.2">
      <c r="A66" s="45" t="s">
        <v>9</v>
      </c>
      <c r="B66" s="45">
        <v>1</v>
      </c>
      <c r="C66" s="45">
        <v>2</v>
      </c>
      <c r="D66" s="45">
        <v>3</v>
      </c>
      <c r="E66" s="45">
        <v>4</v>
      </c>
      <c r="F66" s="45">
        <v>5</v>
      </c>
      <c r="G66" s="45">
        <v>6</v>
      </c>
      <c r="H66" s="45">
        <v>7</v>
      </c>
      <c r="I66" s="45">
        <v>8</v>
      </c>
      <c r="J66" s="45">
        <v>9</v>
      </c>
      <c r="K66" s="45">
        <v>10</v>
      </c>
      <c r="L66" s="45">
        <v>11</v>
      </c>
      <c r="M66" s="45">
        <v>12</v>
      </c>
      <c r="N66" s="45">
        <v>13</v>
      </c>
      <c r="O66" s="45">
        <v>14</v>
      </c>
      <c r="P66" s="45">
        <v>15</v>
      </c>
      <c r="Q66" s="45">
        <v>16</v>
      </c>
      <c r="R66" s="45">
        <v>17</v>
      </c>
      <c r="S66" s="45">
        <v>18</v>
      </c>
      <c r="T66" s="45">
        <v>19</v>
      </c>
      <c r="U66" s="45">
        <v>20</v>
      </c>
      <c r="V66" s="45">
        <v>21</v>
      </c>
      <c r="W66" s="45">
        <v>22</v>
      </c>
      <c r="X66" s="45">
        <v>23</v>
      </c>
      <c r="Y66" s="45">
        <v>24</v>
      </c>
      <c r="Z66" s="45">
        <v>25</v>
      </c>
      <c r="AA66" s="45">
        <v>26</v>
      </c>
      <c r="AB66" s="45">
        <v>27</v>
      </c>
      <c r="AC66" s="45">
        <v>28</v>
      </c>
      <c r="AD66" s="45">
        <v>29</v>
      </c>
      <c r="AE66" s="45">
        <v>30</v>
      </c>
      <c r="AF66" s="45">
        <v>31</v>
      </c>
      <c r="AG66" s="48" t="s">
        <v>25</v>
      </c>
    </row>
    <row r="67" spans="1:33" ht="12.75" customHeight="1" x14ac:dyDescent="0.2">
      <c r="A67" s="31" t="s">
        <v>32</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3">
        <f t="shared" ref="AG67" si="7">SUM(B67:AF67)</f>
        <v>0</v>
      </c>
    </row>
    <row r="68" spans="1:33" ht="12.75" customHeight="1" x14ac:dyDescent="0.2"/>
    <row r="69" spans="1:33" ht="12.75" customHeight="1" x14ac:dyDescent="0.2"/>
    <row r="70" spans="1:33" ht="12.75" customHeight="1" x14ac:dyDescent="0.2">
      <c r="A70" s="45" t="s">
        <v>10</v>
      </c>
      <c r="B70" s="45">
        <v>1</v>
      </c>
      <c r="C70" s="45">
        <v>2</v>
      </c>
      <c r="D70" s="45">
        <v>3</v>
      </c>
      <c r="E70" s="45">
        <v>4</v>
      </c>
      <c r="F70" s="45">
        <v>5</v>
      </c>
      <c r="G70" s="45">
        <v>6</v>
      </c>
      <c r="H70" s="45">
        <v>7</v>
      </c>
      <c r="I70" s="45">
        <v>8</v>
      </c>
      <c r="J70" s="45">
        <v>9</v>
      </c>
      <c r="K70" s="45">
        <v>10</v>
      </c>
      <c r="L70" s="45">
        <v>11</v>
      </c>
      <c r="M70" s="45">
        <v>12</v>
      </c>
      <c r="N70" s="45">
        <v>13</v>
      </c>
      <c r="O70" s="45">
        <v>14</v>
      </c>
      <c r="P70" s="45">
        <v>15</v>
      </c>
      <c r="Q70" s="45">
        <v>16</v>
      </c>
      <c r="R70" s="45">
        <v>17</v>
      </c>
      <c r="S70" s="45">
        <v>18</v>
      </c>
      <c r="T70" s="45">
        <v>19</v>
      </c>
      <c r="U70" s="45">
        <v>20</v>
      </c>
      <c r="V70" s="45">
        <v>21</v>
      </c>
      <c r="W70" s="45">
        <v>22</v>
      </c>
      <c r="X70" s="45">
        <v>23</v>
      </c>
      <c r="Y70" s="45">
        <v>24</v>
      </c>
      <c r="Z70" s="45">
        <v>25</v>
      </c>
      <c r="AA70" s="45">
        <v>26</v>
      </c>
      <c r="AB70" s="45">
        <v>27</v>
      </c>
      <c r="AC70" s="45">
        <v>28</v>
      </c>
      <c r="AD70" s="45">
        <v>29</v>
      </c>
      <c r="AE70" s="45">
        <v>30</v>
      </c>
      <c r="AF70" s="45">
        <v>31</v>
      </c>
      <c r="AG70" s="48" t="s">
        <v>25</v>
      </c>
    </row>
    <row r="71" spans="1:33" ht="12.75" customHeight="1" x14ac:dyDescent="0.2">
      <c r="A71" s="31" t="s">
        <v>31</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3"/>
      <c r="AG71" s="43">
        <f t="shared" ref="AG71" si="8">SUM(B71:AF71)</f>
        <v>0</v>
      </c>
    </row>
    <row r="72" spans="1:33" ht="12.75" customHeight="1" x14ac:dyDescent="0.2"/>
    <row r="73" spans="1:33" ht="12.75" customHeight="1" x14ac:dyDescent="0.2"/>
    <row r="74" spans="1:33" ht="12.75" customHeight="1" x14ac:dyDescent="0.2">
      <c r="A74" s="45" t="s">
        <v>11</v>
      </c>
      <c r="B74" s="45">
        <v>1</v>
      </c>
      <c r="C74" s="45">
        <v>2</v>
      </c>
      <c r="D74" s="45">
        <v>3</v>
      </c>
      <c r="E74" s="45">
        <v>4</v>
      </c>
      <c r="F74" s="45">
        <v>5</v>
      </c>
      <c r="G74" s="45">
        <v>6</v>
      </c>
      <c r="H74" s="45">
        <v>7</v>
      </c>
      <c r="I74" s="45">
        <v>8</v>
      </c>
      <c r="J74" s="45">
        <v>9</v>
      </c>
      <c r="K74" s="45">
        <v>10</v>
      </c>
      <c r="L74" s="45">
        <v>11</v>
      </c>
      <c r="M74" s="45">
        <v>12</v>
      </c>
      <c r="N74" s="45">
        <v>13</v>
      </c>
      <c r="O74" s="45">
        <v>14</v>
      </c>
      <c r="P74" s="45">
        <v>15</v>
      </c>
      <c r="Q74" s="45">
        <v>16</v>
      </c>
      <c r="R74" s="45">
        <v>17</v>
      </c>
      <c r="S74" s="45">
        <v>18</v>
      </c>
      <c r="T74" s="45">
        <v>19</v>
      </c>
      <c r="U74" s="45">
        <v>20</v>
      </c>
      <c r="V74" s="45">
        <v>21</v>
      </c>
      <c r="W74" s="45">
        <v>22</v>
      </c>
      <c r="X74" s="45">
        <v>23</v>
      </c>
      <c r="Y74" s="45">
        <v>24</v>
      </c>
      <c r="Z74" s="45">
        <v>25</v>
      </c>
      <c r="AA74" s="45">
        <v>26</v>
      </c>
      <c r="AB74" s="45">
        <v>27</v>
      </c>
      <c r="AC74" s="45">
        <v>28</v>
      </c>
      <c r="AD74" s="45">
        <v>29</v>
      </c>
      <c r="AE74" s="45">
        <v>30</v>
      </c>
      <c r="AF74" s="45">
        <v>31</v>
      </c>
      <c r="AG74" s="48" t="s">
        <v>25</v>
      </c>
    </row>
    <row r="75" spans="1:33" ht="12.75" customHeight="1" x14ac:dyDescent="0.2">
      <c r="A75" s="31" t="s">
        <v>31</v>
      </c>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3">
        <f t="shared" ref="AG75" si="9">SUM(B75:AF75)</f>
        <v>0</v>
      </c>
    </row>
    <row r="76" spans="1:33" ht="12.75" customHeight="1" x14ac:dyDescent="0.2"/>
    <row r="77" spans="1:33" ht="12.75" customHeight="1" thickBot="1" x14ac:dyDescent="0.25">
      <c r="A77" s="149"/>
      <c r="B77" s="149"/>
      <c r="C77" s="149"/>
    </row>
    <row r="78" spans="1:33" ht="12.75" customHeight="1" x14ac:dyDescent="0.2">
      <c r="A78" s="51" t="s">
        <v>17</v>
      </c>
      <c r="B78" s="51"/>
      <c r="C78" s="51"/>
      <c r="D78" s="52"/>
      <c r="E78" s="52"/>
      <c r="F78" s="52"/>
      <c r="G78" s="52"/>
      <c r="H78" s="52"/>
      <c r="I78" s="52"/>
      <c r="J78" s="52"/>
      <c r="K78" s="52"/>
      <c r="L78" s="52"/>
      <c r="M78" s="52"/>
      <c r="N78" s="52"/>
      <c r="O78" s="53"/>
    </row>
    <row r="79" spans="1:33" ht="12.75" customHeight="1" x14ac:dyDescent="0.2">
      <c r="A79" s="51"/>
      <c r="B79" s="51"/>
      <c r="C79" s="51"/>
      <c r="D79" s="52"/>
      <c r="E79" s="52"/>
      <c r="F79" s="52"/>
      <c r="G79" s="52"/>
      <c r="H79" s="52"/>
      <c r="I79" s="52"/>
      <c r="J79" s="52"/>
      <c r="K79" s="52"/>
      <c r="L79" s="52"/>
      <c r="M79" s="52"/>
      <c r="N79" s="52"/>
      <c r="O79" s="53"/>
    </row>
    <row r="80" spans="1:33" ht="12.75" customHeight="1" x14ac:dyDescent="0.2">
      <c r="A80" s="52"/>
      <c r="B80" s="52"/>
      <c r="C80" s="52"/>
      <c r="D80" s="52"/>
      <c r="E80" s="52"/>
      <c r="F80" s="52"/>
      <c r="G80" s="52"/>
      <c r="H80" s="52"/>
      <c r="I80" s="52"/>
      <c r="J80" s="52"/>
      <c r="K80" s="52"/>
      <c r="L80" s="52"/>
      <c r="M80" s="52"/>
      <c r="N80" s="52"/>
      <c r="O80" s="53"/>
    </row>
    <row r="81" spans="1:15" ht="12.75" customHeight="1" thickBot="1" x14ac:dyDescent="0.25">
      <c r="A81" s="149"/>
      <c r="B81" s="149"/>
      <c r="C81" s="149"/>
      <c r="D81" s="149"/>
      <c r="E81" s="149"/>
      <c r="F81" s="52"/>
      <c r="G81" s="52"/>
      <c r="H81" s="52"/>
      <c r="I81" s="52"/>
      <c r="J81" s="149"/>
      <c r="K81" s="149"/>
      <c r="L81" s="149"/>
      <c r="M81" s="149"/>
      <c r="N81" s="149"/>
      <c r="O81" s="53"/>
    </row>
    <row r="82" spans="1:15" ht="12.75" customHeight="1" x14ac:dyDescent="0.2">
      <c r="A82" s="52" t="s">
        <v>27</v>
      </c>
      <c r="B82" s="52"/>
      <c r="C82" s="52"/>
      <c r="D82" s="52"/>
      <c r="E82" s="52"/>
      <c r="F82" s="52"/>
      <c r="G82" s="52"/>
      <c r="H82" s="52"/>
      <c r="I82" s="52"/>
      <c r="J82" s="52" t="s">
        <v>28</v>
      </c>
      <c r="K82" s="52"/>
      <c r="L82" s="52"/>
      <c r="M82" s="52"/>
      <c r="N82" s="52"/>
      <c r="O82" s="53"/>
    </row>
    <row r="83" spans="1:15" ht="12.75" customHeight="1" x14ac:dyDescent="0.2">
      <c r="A83" s="52"/>
      <c r="B83" s="52"/>
      <c r="C83" s="52"/>
      <c r="D83" s="52"/>
      <c r="E83" s="52"/>
      <c r="F83" s="52"/>
      <c r="G83" s="52"/>
      <c r="H83" s="52"/>
      <c r="I83" s="52"/>
      <c r="J83" s="52"/>
      <c r="K83" s="52"/>
      <c r="L83" s="52"/>
      <c r="M83" s="52"/>
      <c r="N83" s="52"/>
    </row>
    <row r="84" spans="1:15" ht="12.75" customHeight="1" x14ac:dyDescent="0.2"/>
  </sheetData>
  <sheetProtection algorithmName="SHA-512" hashValue="HQX9Z5JTnVaVkkdQLPCaaqv2jfjX8vEVlEJGpe0iHafBH9GpJm9AjcCT6OTbz6dHMB24A1TQmcupyzKsi1FFmw==" saltValue="Su1+Xtu8sZQ3ikB7D3P3fQ=="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D11">
    <cfRule type="expression" dxfId="147" priority="48">
      <formula>$D$10&lt;$D$11</formula>
    </cfRule>
    <cfRule type="expression" dxfId="146" priority="49">
      <formula>$D$11&lt;$D$10</formula>
    </cfRule>
  </conditionalFormatting>
  <conditionalFormatting sqref="F11:G11">
    <cfRule type="expression" dxfId="145" priority="46">
      <formula>$F$11&lt;$F$10</formula>
    </cfRule>
    <cfRule type="expression" dxfId="144" priority="47">
      <formula>$F$10&lt;$F$11</formula>
    </cfRule>
  </conditionalFormatting>
  <conditionalFormatting sqref="H11:I11">
    <cfRule type="expression" dxfId="143" priority="44">
      <formula>$H$11&lt;$H$10</formula>
    </cfRule>
    <cfRule type="expression" dxfId="142" priority="45">
      <formula>$H$10&lt;$H$11</formula>
    </cfRule>
  </conditionalFormatting>
  <conditionalFormatting sqref="J11:K11">
    <cfRule type="expression" dxfId="141" priority="41">
      <formula>$J$11&lt;$J$10</formula>
    </cfRule>
    <cfRule type="expression" dxfId="140" priority="42">
      <formula>$J$10&lt;$J$11</formula>
    </cfRule>
  </conditionalFormatting>
  <conditionalFormatting sqref="L11:M11">
    <cfRule type="expression" dxfId="139" priority="39">
      <formula>$L$10&lt;$L$11</formula>
    </cfRule>
    <cfRule type="expression" dxfId="138" priority="40">
      <formula>$L$11&lt;$L$10</formula>
    </cfRule>
  </conditionalFormatting>
  <conditionalFormatting sqref="N11:O11">
    <cfRule type="expression" dxfId="137" priority="37">
      <formula>$N$11&lt;$N$10</formula>
    </cfRule>
    <cfRule type="expression" dxfId="136" priority="38">
      <formula>$N$10&lt;$N$11</formula>
    </cfRule>
  </conditionalFormatting>
  <conditionalFormatting sqref="P11:Q11">
    <cfRule type="expression" dxfId="135" priority="35">
      <formula>$P$10&lt;$P$11</formula>
    </cfRule>
    <cfRule type="expression" dxfId="134" priority="36">
      <formula>$P$11&lt;$P$10</formula>
    </cfRule>
  </conditionalFormatting>
  <conditionalFormatting sqref="R11:S11">
    <cfRule type="expression" dxfId="133" priority="33">
      <formula>$R$11&lt;$R$10</formula>
    </cfRule>
    <cfRule type="expression" dxfId="132" priority="34">
      <formula>$R$10&lt;$R$11</formula>
    </cfRule>
  </conditionalFormatting>
  <conditionalFormatting sqref="T11:U11">
    <cfRule type="expression" dxfId="131" priority="31">
      <formula>$T$10&lt;$T$11</formula>
    </cfRule>
    <cfRule type="expression" dxfId="130" priority="32">
      <formula>$T$11&lt;$T$10</formula>
    </cfRule>
  </conditionalFormatting>
  <conditionalFormatting sqref="V11:W11">
    <cfRule type="expression" dxfId="129" priority="29">
      <formula>$V$11&lt;$V$10</formula>
    </cfRule>
    <cfRule type="expression" dxfId="128" priority="30">
      <formula>$V$10&lt;$V$11</formula>
    </cfRule>
  </conditionalFormatting>
  <conditionalFormatting sqref="X11:Y11">
    <cfRule type="expression" dxfId="127" priority="27">
      <formula>$X$11&lt;$X$10</formula>
    </cfRule>
    <cfRule type="expression" dxfId="126" priority="28">
      <formula>$X$10&lt;$X$11</formula>
    </cfRule>
  </conditionalFormatting>
  <conditionalFormatting sqref="B11:C11">
    <cfRule type="expression" dxfId="125" priority="24">
      <formula>$B$11&gt;$B$10</formula>
    </cfRule>
    <cfRule type="expression" dxfId="124" priority="25">
      <formula>$B$11&lt;$B$10</formula>
    </cfRule>
  </conditionalFormatting>
  <conditionalFormatting sqref="B14:C14">
    <cfRule type="expression" dxfId="123" priority="13">
      <formula>$B$10&lt;$B$11</formula>
    </cfRule>
  </conditionalFormatting>
  <conditionalFormatting sqref="J10:K10">
    <cfRule type="expression" dxfId="122" priority="12">
      <formula>$J$10&lt;$J$11</formula>
    </cfRule>
  </conditionalFormatting>
  <conditionalFormatting sqref="L10:M10">
    <cfRule type="expression" dxfId="121" priority="11">
      <formula>$L$10&lt;$L$11</formula>
    </cfRule>
  </conditionalFormatting>
  <conditionalFormatting sqref="N10:O10">
    <cfRule type="expression" dxfId="120" priority="10">
      <formula>$N$10&lt;$N$11</formula>
    </cfRule>
  </conditionalFormatting>
  <conditionalFormatting sqref="P10:Q10">
    <cfRule type="expression" dxfId="119" priority="9">
      <formula>$P$10&lt;$P$11</formula>
    </cfRule>
  </conditionalFormatting>
  <conditionalFormatting sqref="R10:S10">
    <cfRule type="expression" dxfId="118" priority="8">
      <formula>$R$10&lt;$R$11</formula>
    </cfRule>
  </conditionalFormatting>
  <conditionalFormatting sqref="T10:U10">
    <cfRule type="expression" dxfId="117" priority="7">
      <formula>$T$10&lt;$T$11</formula>
    </cfRule>
  </conditionalFormatting>
  <conditionalFormatting sqref="V10:W10">
    <cfRule type="expression" dxfId="116" priority="6">
      <formula>$V$10&lt;$V$11</formula>
    </cfRule>
  </conditionalFormatting>
  <conditionalFormatting sqref="X10:Y10">
    <cfRule type="expression" dxfId="115" priority="5">
      <formula>$X$10&lt;$X$11</formula>
    </cfRule>
  </conditionalFormatting>
  <conditionalFormatting sqref="H10:I10">
    <cfRule type="expression" dxfId="114" priority="4">
      <formula>$H$10&lt;$H$11</formula>
    </cfRule>
  </conditionalFormatting>
  <conditionalFormatting sqref="D10:E10">
    <cfRule type="expression" dxfId="113" priority="3">
      <formula>$D$10&lt;$D$11</formula>
    </cfRule>
  </conditionalFormatting>
  <conditionalFormatting sqref="B10:C10">
    <cfRule type="expression" dxfId="112" priority="2">
      <formula>$B$10&lt;$B$11</formula>
    </cfRule>
  </conditionalFormatting>
  <conditionalFormatting sqref="F10:G10">
    <cfRule type="expression" dxfId="111" priority="1">
      <formula>$F$10&lt;$F$11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0">
    <tabColor theme="4" tint="0.39997558519241921"/>
    <pageSetUpPr fitToPage="1"/>
  </sheetPr>
  <dimension ref="A1:AG83"/>
  <sheetViews>
    <sheetView zoomScaleNormal="100" workbookViewId="0">
      <selection activeCell="A8" sqref="A8"/>
    </sheetView>
  </sheetViews>
  <sheetFormatPr baseColWidth="10" defaultColWidth="11.5703125" defaultRowHeight="12.75" x14ac:dyDescent="0.2"/>
  <cols>
    <col min="1" max="1" width="30.7109375" style="41" customWidth="1"/>
    <col min="2" max="32" width="5.7109375" style="41" customWidth="1"/>
    <col min="33" max="33" width="10.28515625" style="41" customWidth="1"/>
    <col min="34" max="16384" width="11.5703125" style="41"/>
  </cols>
  <sheetData>
    <row r="1" spans="1:33" ht="12.75" customHeight="1" x14ac:dyDescent="0.2">
      <c r="A1" s="253" t="s">
        <v>23</v>
      </c>
      <c r="B1" s="202"/>
      <c r="C1" s="202"/>
      <c r="D1" s="202"/>
      <c r="E1" s="254"/>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row>
    <row r="2" spans="1:33" ht="12.75" customHeight="1" x14ac:dyDescent="0.2">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spans="1:33" ht="12.75" customHeight="1" x14ac:dyDescent="0.2">
      <c r="A3" s="28" t="s">
        <v>22</v>
      </c>
      <c r="B3" s="279" t="str">
        <f>IF('Mitarbeiter;in A'!B3:V3="","",'Mitarbeiter;in A'!B3:V3)</f>
        <v/>
      </c>
      <c r="C3" s="280"/>
      <c r="D3" s="280"/>
      <c r="E3" s="280"/>
      <c r="F3" s="280"/>
      <c r="G3" s="280"/>
      <c r="H3" s="280"/>
      <c r="I3" s="280"/>
      <c r="J3" s="280"/>
      <c r="K3" s="280"/>
      <c r="L3" s="280"/>
      <c r="M3" s="280"/>
      <c r="N3" s="280"/>
      <c r="O3" s="280"/>
      <c r="P3" s="280"/>
      <c r="Q3" s="280"/>
      <c r="R3" s="280"/>
      <c r="S3" s="280"/>
      <c r="T3" s="280"/>
      <c r="U3" s="280"/>
      <c r="V3" s="281"/>
      <c r="W3" s="23"/>
      <c r="X3" s="23"/>
      <c r="Y3" s="23"/>
      <c r="Z3" s="23"/>
      <c r="AA3" s="23"/>
      <c r="AB3" s="23"/>
      <c r="AC3" s="23"/>
      <c r="AD3" s="23"/>
      <c r="AE3" s="23"/>
      <c r="AF3" s="23"/>
      <c r="AG3" s="23"/>
    </row>
    <row r="4" spans="1:33" ht="12.75" customHeight="1" x14ac:dyDescent="0.2">
      <c r="A4" s="28" t="s">
        <v>37</v>
      </c>
      <c r="B4" s="271" t="str">
        <f>'Mitarbeiter;in A'!B4:C4</f>
        <v/>
      </c>
      <c r="C4" s="282"/>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row>
    <row r="5" spans="1:33" ht="12.75" customHeight="1" x14ac:dyDescent="0.2">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row>
    <row r="6" spans="1:33" ht="12.75" customHeight="1" x14ac:dyDescent="0.2">
      <c r="A6" s="107" t="s">
        <v>13</v>
      </c>
      <c r="B6" s="278" t="str">
        <f>IF('Mitarbeiter;in A'!B6="","",'Mitarbeiter;in A'!B6)</f>
        <v/>
      </c>
      <c r="C6" s="278"/>
      <c r="D6" s="23"/>
      <c r="E6" s="23"/>
      <c r="F6" s="23"/>
      <c r="G6" s="23"/>
      <c r="H6" s="23"/>
      <c r="I6" s="275" t="s">
        <v>14</v>
      </c>
      <c r="J6" s="275"/>
      <c r="K6" s="275"/>
      <c r="L6" s="275"/>
      <c r="M6" s="275"/>
      <c r="N6" s="275"/>
      <c r="O6" s="275"/>
      <c r="P6" s="22" t="str">
        <f>A8</f>
        <v>Mitarbeiter:in R</v>
      </c>
      <c r="Q6" s="23"/>
      <c r="R6" s="23"/>
      <c r="S6" s="23"/>
      <c r="T6" s="22" t="s">
        <v>21</v>
      </c>
      <c r="U6" s="23"/>
      <c r="V6" s="23"/>
      <c r="W6" s="23"/>
      <c r="X6" s="23"/>
      <c r="Y6" s="23"/>
      <c r="Z6" s="23"/>
      <c r="AA6" s="23"/>
      <c r="AB6" s="23"/>
      <c r="AC6" s="23"/>
      <c r="AD6" s="23"/>
      <c r="AE6" s="23"/>
      <c r="AF6" s="23"/>
      <c r="AG6" s="23"/>
    </row>
    <row r="7" spans="1:33" ht="12.75" customHeight="1" x14ac:dyDescent="0.2">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row>
    <row r="8" spans="1:33" ht="12.75" customHeight="1" x14ac:dyDescent="0.2">
      <c r="A8" s="63" t="s">
        <v>59</v>
      </c>
      <c r="B8" s="242" t="s">
        <v>0</v>
      </c>
      <c r="C8" s="243"/>
      <c r="D8" s="242" t="s">
        <v>1</v>
      </c>
      <c r="E8" s="243"/>
      <c r="F8" s="242" t="s">
        <v>2</v>
      </c>
      <c r="G8" s="243"/>
      <c r="H8" s="242" t="s">
        <v>3</v>
      </c>
      <c r="I8" s="243"/>
      <c r="J8" s="242" t="s">
        <v>4</v>
      </c>
      <c r="K8" s="243"/>
      <c r="L8" s="242" t="s">
        <v>5</v>
      </c>
      <c r="M8" s="243"/>
      <c r="N8" s="242" t="s">
        <v>6</v>
      </c>
      <c r="O8" s="243"/>
      <c r="P8" s="242" t="s">
        <v>7</v>
      </c>
      <c r="Q8" s="243"/>
      <c r="R8" s="242" t="s">
        <v>8</v>
      </c>
      <c r="S8" s="243"/>
      <c r="T8" s="242" t="s">
        <v>9</v>
      </c>
      <c r="U8" s="243"/>
      <c r="V8" s="242" t="s">
        <v>10</v>
      </c>
      <c r="W8" s="243"/>
      <c r="X8" s="242" t="s">
        <v>11</v>
      </c>
      <c r="Y8" s="243"/>
      <c r="Z8" s="244" t="s">
        <v>24</v>
      </c>
      <c r="AA8" s="245"/>
      <c r="AB8" s="23"/>
      <c r="AC8" s="23"/>
      <c r="AD8" s="23"/>
      <c r="AE8" s="23"/>
      <c r="AF8" s="23"/>
      <c r="AG8" s="23"/>
    </row>
    <row r="9" spans="1:33" ht="12.75" customHeight="1" x14ac:dyDescent="0.2">
      <c r="A9" s="135" t="s">
        <v>101</v>
      </c>
      <c r="B9" s="276">
        <f>$AG31</f>
        <v>0</v>
      </c>
      <c r="C9" s="277"/>
      <c r="D9" s="276">
        <f>$AG35</f>
        <v>0</v>
      </c>
      <c r="E9" s="277"/>
      <c r="F9" s="240">
        <f>$AG39</f>
        <v>0</v>
      </c>
      <c r="G9" s="241"/>
      <c r="H9" s="240">
        <f>$AG43</f>
        <v>0</v>
      </c>
      <c r="I9" s="241"/>
      <c r="J9" s="240">
        <f>$AG47</f>
        <v>0</v>
      </c>
      <c r="K9" s="241"/>
      <c r="L9" s="240">
        <f>$AG51</f>
        <v>0</v>
      </c>
      <c r="M9" s="241"/>
      <c r="N9" s="240">
        <f>$AG55</f>
        <v>0</v>
      </c>
      <c r="O9" s="241"/>
      <c r="P9" s="240">
        <f>$AG59</f>
        <v>0</v>
      </c>
      <c r="Q9" s="241"/>
      <c r="R9" s="240">
        <f>$AG63</f>
        <v>0</v>
      </c>
      <c r="S9" s="241"/>
      <c r="T9" s="240">
        <f>$AG67</f>
        <v>0</v>
      </c>
      <c r="U9" s="241"/>
      <c r="V9" s="240">
        <f>$AG71</f>
        <v>0</v>
      </c>
      <c r="W9" s="241"/>
      <c r="X9" s="240">
        <f>$AG75</f>
        <v>0</v>
      </c>
      <c r="Y9" s="241"/>
      <c r="Z9" s="246">
        <f>SUM(B9:Y9)</f>
        <v>0</v>
      </c>
      <c r="AA9" s="246"/>
      <c r="AB9" s="23"/>
      <c r="AC9" s="23"/>
      <c r="AD9" s="23"/>
      <c r="AE9" s="23"/>
      <c r="AF9" s="23"/>
      <c r="AG9" s="23"/>
    </row>
    <row r="10" spans="1:33" ht="27.95" customHeight="1" x14ac:dyDescent="0.2">
      <c r="A10" s="82" t="s">
        <v>125</v>
      </c>
      <c r="B10" s="226">
        <v>0</v>
      </c>
      <c r="C10" s="226"/>
      <c r="D10" s="226">
        <v>0</v>
      </c>
      <c r="E10" s="226"/>
      <c r="F10" s="226">
        <v>0</v>
      </c>
      <c r="G10" s="226"/>
      <c r="H10" s="226">
        <v>0</v>
      </c>
      <c r="I10" s="226"/>
      <c r="J10" s="226">
        <v>0</v>
      </c>
      <c r="K10" s="226"/>
      <c r="L10" s="226">
        <v>0</v>
      </c>
      <c r="M10" s="226"/>
      <c r="N10" s="226">
        <v>0</v>
      </c>
      <c r="O10" s="226"/>
      <c r="P10" s="226">
        <v>0</v>
      </c>
      <c r="Q10" s="226"/>
      <c r="R10" s="226">
        <v>0</v>
      </c>
      <c r="S10" s="226"/>
      <c r="T10" s="226">
        <v>0</v>
      </c>
      <c r="U10" s="226"/>
      <c r="V10" s="226">
        <v>0</v>
      </c>
      <c r="W10" s="226"/>
      <c r="X10" s="226">
        <v>0</v>
      </c>
      <c r="Y10" s="226"/>
      <c r="Z10" s="227">
        <f>SUM(B10:Y10)</f>
        <v>0</v>
      </c>
      <c r="AA10" s="228"/>
      <c r="AB10" s="23"/>
      <c r="AC10" s="23"/>
      <c r="AD10" s="23"/>
      <c r="AE10" s="23"/>
      <c r="AF10" s="23"/>
      <c r="AG10" s="23"/>
    </row>
    <row r="11" spans="1:33" ht="12.75" customHeight="1" x14ac:dyDescent="0.2">
      <c r="A11" s="82" t="s">
        <v>109</v>
      </c>
      <c r="B11" s="283">
        <f>$B$15*B9</f>
        <v>0</v>
      </c>
      <c r="C11" s="284"/>
      <c r="D11" s="283">
        <f>B15*D9</f>
        <v>0</v>
      </c>
      <c r="E11" s="284"/>
      <c r="F11" s="231">
        <f>B15*F9</f>
        <v>0</v>
      </c>
      <c r="G11" s="231"/>
      <c r="H11" s="231">
        <f>B15*H9</f>
        <v>0</v>
      </c>
      <c r="I11" s="231"/>
      <c r="J11" s="231">
        <f>B15*J9</f>
        <v>0</v>
      </c>
      <c r="K11" s="231"/>
      <c r="L11" s="231">
        <f>B15*L9</f>
        <v>0</v>
      </c>
      <c r="M11" s="231"/>
      <c r="N11" s="231">
        <f>B15*N9</f>
        <v>0</v>
      </c>
      <c r="O11" s="231"/>
      <c r="P11" s="231">
        <f>B15*P9</f>
        <v>0</v>
      </c>
      <c r="Q11" s="231"/>
      <c r="R11" s="231">
        <f>B15*R9</f>
        <v>0</v>
      </c>
      <c r="S11" s="231"/>
      <c r="T11" s="231">
        <f>B15*T9</f>
        <v>0</v>
      </c>
      <c r="U11" s="231"/>
      <c r="V11" s="231">
        <f>B15*V9</f>
        <v>0</v>
      </c>
      <c r="W11" s="231"/>
      <c r="X11" s="231">
        <f>B15*X9</f>
        <v>0</v>
      </c>
      <c r="Y11" s="231"/>
      <c r="Z11" s="232"/>
      <c r="AA11" s="232"/>
      <c r="AB11" s="23"/>
      <c r="AC11" s="23"/>
      <c r="AD11" s="23"/>
      <c r="AE11" s="23"/>
      <c r="AF11" s="23"/>
      <c r="AG11" s="23"/>
    </row>
    <row r="12" spans="1:33" ht="12.75" customHeight="1" x14ac:dyDescent="0.2">
      <c r="A12" s="163"/>
      <c r="B12" s="165"/>
      <c r="C12" s="166"/>
      <c r="D12" s="114"/>
      <c r="E12" s="114"/>
      <c r="F12" s="111"/>
      <c r="G12" s="111"/>
      <c r="H12" s="111"/>
      <c r="I12" s="111"/>
      <c r="J12" s="111"/>
      <c r="K12" s="111"/>
      <c r="L12" s="111"/>
      <c r="M12" s="111"/>
      <c r="N12" s="111"/>
      <c r="O12" s="111"/>
      <c r="P12" s="111"/>
      <c r="Q12" s="111"/>
      <c r="R12" s="111"/>
      <c r="S12" s="111"/>
      <c r="T12" s="111"/>
      <c r="U12" s="111"/>
      <c r="V12" s="111"/>
      <c r="W12" s="111"/>
      <c r="X12" s="111"/>
      <c r="Y12" s="111"/>
      <c r="Z12" s="112"/>
      <c r="AA12" s="113"/>
      <c r="AB12" s="23"/>
      <c r="AC12" s="23"/>
      <c r="AD12" s="23"/>
      <c r="AE12" s="23"/>
      <c r="AF12" s="23"/>
      <c r="AG12" s="23"/>
    </row>
    <row r="13" spans="1:33" ht="12.75" customHeight="1" x14ac:dyDescent="0.2">
      <c r="A13" s="57" t="s">
        <v>102</v>
      </c>
      <c r="B13" s="287">
        <f>R13</f>
        <v>0</v>
      </c>
      <c r="C13" s="288"/>
      <c r="D13" s="142"/>
      <c r="E13" s="142"/>
      <c r="F13" s="23"/>
      <c r="G13" s="114" t="s">
        <v>30</v>
      </c>
      <c r="H13" s="23"/>
      <c r="I13" s="23"/>
      <c r="J13" s="111"/>
      <c r="K13" s="111"/>
      <c r="L13" s="111"/>
      <c r="M13" s="111"/>
      <c r="N13" s="111"/>
      <c r="O13" s="111"/>
      <c r="P13" s="111"/>
      <c r="Q13" s="111"/>
      <c r="R13" s="237">
        <v>0</v>
      </c>
      <c r="S13" s="238"/>
      <c r="T13" s="115"/>
      <c r="U13" s="111"/>
      <c r="V13" s="111"/>
      <c r="W13" s="111"/>
      <c r="X13" s="111"/>
      <c r="Y13" s="23"/>
      <c r="Z13" s="23"/>
      <c r="AA13" s="23"/>
      <c r="AB13" s="23"/>
      <c r="AC13" s="23"/>
      <c r="AD13" s="23"/>
      <c r="AE13" s="23"/>
      <c r="AF13" s="23"/>
      <c r="AG13" s="23"/>
    </row>
    <row r="14" spans="1:33" ht="27.95" customHeight="1" x14ac:dyDescent="0.2">
      <c r="A14" s="57" t="s">
        <v>100</v>
      </c>
      <c r="B14" s="285">
        <v>0</v>
      </c>
      <c r="C14" s="286"/>
      <c r="D14" s="142"/>
      <c r="E14" s="142"/>
      <c r="F14" s="23"/>
      <c r="G14" s="23"/>
      <c r="H14" s="116"/>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row>
    <row r="15" spans="1:33" ht="12.75" customHeight="1" x14ac:dyDescent="0.2">
      <c r="A15" s="57" t="s">
        <v>12</v>
      </c>
      <c r="B15" s="264">
        <f>IF(B14,B14/B13,0)</f>
        <v>0</v>
      </c>
      <c r="C15" s="265"/>
      <c r="D15" s="142"/>
      <c r="E15" s="142"/>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row>
    <row r="16" spans="1:33" ht="27.95" customHeight="1" x14ac:dyDescent="0.2">
      <c r="A16" s="83" t="s">
        <v>128</v>
      </c>
      <c r="B16" s="249">
        <f>SUM(MIN(B10,B11),MIN(D10,D11),MIN(F10,F11),MIN(H10,H11),MIN(J10,J11),MIN(L10,L11),MIN(N10,N11),MIN(P10,P11),MIN(R10,R11),MIN(T10,T11),MIN(V10,V11),MIN(X10,X11))</f>
        <v>0</v>
      </c>
      <c r="C16" s="250"/>
      <c r="D16" s="142"/>
      <c r="E16" s="142"/>
      <c r="F16" s="23"/>
      <c r="G16" s="247" t="s">
        <v>129</v>
      </c>
      <c r="H16" s="198"/>
      <c r="I16" s="198"/>
      <c r="J16" s="198"/>
      <c r="K16" s="198"/>
      <c r="L16" s="198"/>
      <c r="M16" s="198"/>
      <c r="N16" s="198"/>
      <c r="O16" s="198"/>
      <c r="P16" s="198"/>
      <c r="Q16" s="198"/>
      <c r="R16" s="198"/>
      <c r="S16" s="223"/>
      <c r="T16" s="190"/>
      <c r="U16" s="23"/>
      <c r="V16" s="23"/>
      <c r="W16" s="23"/>
      <c r="X16" s="23"/>
      <c r="Y16" s="23"/>
      <c r="Z16" s="23"/>
      <c r="AA16" s="23"/>
      <c r="AB16" s="23"/>
      <c r="AC16" s="23"/>
      <c r="AD16" s="23"/>
      <c r="AE16" s="23"/>
      <c r="AF16" s="23"/>
      <c r="AG16" s="23"/>
    </row>
    <row r="17" spans="1:33" ht="12.75" customHeight="1" thickBot="1" x14ac:dyDescent="0.25">
      <c r="A17" s="189" t="s">
        <v>110</v>
      </c>
      <c r="B17" s="224">
        <f>IF(B15*Z9&gt;B14,B14,B15*Z9)</f>
        <v>0</v>
      </c>
      <c r="C17" s="225"/>
      <c r="D17" s="142"/>
      <c r="E17" s="142"/>
      <c r="F17" s="23"/>
      <c r="G17" s="117"/>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row>
    <row r="18" spans="1:33" ht="12.75" customHeight="1" x14ac:dyDescent="0.2">
      <c r="A18" s="161"/>
      <c r="B18" s="162"/>
      <c r="C18" s="162"/>
      <c r="D18" s="142"/>
      <c r="E18" s="142"/>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row>
    <row r="19" spans="1:33" ht="12.75" customHeight="1" x14ac:dyDescent="0.2">
      <c r="A19" s="119" t="s">
        <v>63</v>
      </c>
      <c r="B19" s="122"/>
      <c r="C19" s="122"/>
      <c r="D19" s="142"/>
      <c r="E19" s="142"/>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row>
    <row r="20" spans="1:33" ht="12.75" customHeight="1" x14ac:dyDescent="0.2">
      <c r="A20" s="121" t="s">
        <v>126</v>
      </c>
      <c r="B20" s="120"/>
      <c r="C20" s="122"/>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row>
    <row r="21" spans="1:33" ht="25.5" customHeight="1" x14ac:dyDescent="0.2">
      <c r="A21" s="248" t="s">
        <v>127</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23"/>
      <c r="AG21" s="23"/>
    </row>
    <row r="22" spans="1:33" ht="12.75" customHeight="1" thickBot="1" x14ac:dyDescent="0.25">
      <c r="A22" s="121"/>
      <c r="B22" s="120"/>
      <c r="C22" s="120"/>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row>
    <row r="23" spans="1:33" ht="12.75" customHeight="1" thickBot="1" x14ac:dyDescent="0.25">
      <c r="A23" s="123" t="s">
        <v>36</v>
      </c>
      <c r="B23" s="124"/>
      <c r="C23" s="124"/>
      <c r="D23" s="125"/>
      <c r="E23" s="125"/>
      <c r="F23" s="125"/>
      <c r="G23" s="125"/>
      <c r="H23" s="125"/>
      <c r="I23" s="125"/>
      <c r="J23" s="125"/>
      <c r="K23" s="125"/>
      <c r="L23" s="125"/>
      <c r="M23" s="125"/>
      <c r="N23" s="126" t="s">
        <v>38</v>
      </c>
      <c r="O23" s="145"/>
      <c r="P23" s="127"/>
      <c r="Q23" s="126" t="s">
        <v>39</v>
      </c>
      <c r="R23" s="145"/>
      <c r="S23" s="125"/>
      <c r="T23" s="125"/>
      <c r="U23" s="23"/>
      <c r="V23" s="23"/>
      <c r="W23" s="23"/>
      <c r="X23" s="23"/>
      <c r="Y23" s="23"/>
      <c r="Z23" s="23"/>
      <c r="AA23" s="23"/>
      <c r="AB23" s="23"/>
      <c r="AC23" s="23"/>
      <c r="AD23" s="23"/>
      <c r="AE23" s="23"/>
      <c r="AF23" s="23"/>
      <c r="AG23" s="23"/>
    </row>
    <row r="24" spans="1:33" ht="12.75" customHeight="1" x14ac:dyDescent="0.2">
      <c r="A24" s="123"/>
      <c r="B24" s="124"/>
      <c r="C24" s="124"/>
      <c r="D24" s="125"/>
      <c r="E24" s="125"/>
      <c r="F24" s="125"/>
      <c r="G24" s="125"/>
      <c r="H24" s="125"/>
      <c r="I24" s="125"/>
      <c r="J24" s="125"/>
      <c r="K24" s="125"/>
      <c r="L24" s="125"/>
      <c r="M24" s="125"/>
      <c r="N24" s="125"/>
      <c r="O24" s="125"/>
      <c r="P24" s="125"/>
      <c r="Q24" s="125"/>
      <c r="R24" s="125"/>
      <c r="S24" s="125"/>
      <c r="T24" s="125"/>
      <c r="U24" s="23"/>
      <c r="V24" s="23"/>
      <c r="W24" s="23"/>
      <c r="X24" s="23"/>
      <c r="Y24" s="23"/>
      <c r="Z24" s="23"/>
      <c r="AA24" s="23"/>
      <c r="AB24" s="23"/>
      <c r="AC24" s="23"/>
      <c r="AD24" s="23"/>
      <c r="AE24" s="23"/>
      <c r="AF24" s="23"/>
      <c r="AG24" s="23"/>
    </row>
    <row r="25" spans="1:33" ht="12.75" customHeight="1" thickBot="1" x14ac:dyDescent="0.25">
      <c r="A25" s="147"/>
      <c r="B25" s="148"/>
      <c r="C25" s="148"/>
      <c r="D25" s="125"/>
      <c r="E25" s="125"/>
      <c r="F25" s="146"/>
      <c r="G25" s="147"/>
      <c r="H25" s="147"/>
      <c r="I25" s="147"/>
      <c r="J25" s="147"/>
      <c r="K25" s="147"/>
      <c r="L25" s="128"/>
      <c r="M25" s="128"/>
      <c r="N25" s="125"/>
      <c r="O25" s="146"/>
      <c r="P25" s="147"/>
      <c r="Q25" s="147"/>
      <c r="R25" s="147"/>
      <c r="S25" s="147"/>
      <c r="T25" s="147"/>
      <c r="U25" s="23"/>
      <c r="V25" s="23"/>
      <c r="W25" s="23"/>
      <c r="X25" s="23"/>
      <c r="Y25" s="23"/>
      <c r="Z25" s="23"/>
      <c r="AA25" s="23"/>
      <c r="AB25" s="23"/>
      <c r="AC25" s="23"/>
      <c r="AD25" s="23"/>
      <c r="AE25" s="23"/>
      <c r="AF25" s="23"/>
      <c r="AG25" s="23"/>
    </row>
    <row r="26" spans="1:33" ht="12.75" customHeight="1" x14ac:dyDescent="0.2">
      <c r="A26" s="128" t="s">
        <v>17</v>
      </c>
      <c r="B26" s="129"/>
      <c r="C26" s="129"/>
      <c r="D26" s="125"/>
      <c r="E26" s="125"/>
      <c r="F26" s="125"/>
      <c r="G26" s="125" t="s">
        <v>27</v>
      </c>
      <c r="H26" s="125"/>
      <c r="I26" s="125"/>
      <c r="J26" s="125"/>
      <c r="K26" s="125"/>
      <c r="L26" s="125"/>
      <c r="M26" s="125"/>
      <c r="N26" s="125"/>
      <c r="O26" s="125"/>
      <c r="P26" s="125" t="s">
        <v>28</v>
      </c>
      <c r="Q26" s="125"/>
      <c r="R26" s="125"/>
      <c r="S26" s="125"/>
      <c r="T26" s="125"/>
      <c r="U26" s="23"/>
      <c r="V26" s="23"/>
      <c r="W26" s="23"/>
      <c r="X26" s="23"/>
      <c r="Y26" s="23"/>
      <c r="Z26" s="23"/>
      <c r="AA26" s="23"/>
      <c r="AB26" s="23"/>
      <c r="AC26" s="23"/>
      <c r="AD26" s="23"/>
      <c r="AE26" s="23"/>
      <c r="AF26" s="23"/>
      <c r="AG26" s="23"/>
    </row>
    <row r="27" spans="1:33" ht="12.75" customHeight="1" x14ac:dyDescent="0.2">
      <c r="A27" s="128"/>
      <c r="B27" s="129"/>
      <c r="C27" s="129"/>
      <c r="D27" s="125"/>
      <c r="E27" s="125"/>
      <c r="F27" s="125"/>
      <c r="G27" s="125"/>
      <c r="H27" s="125"/>
      <c r="I27" s="125"/>
      <c r="J27" s="125"/>
      <c r="K27" s="125"/>
      <c r="L27" s="125"/>
      <c r="M27" s="125"/>
      <c r="N27" s="125"/>
      <c r="O27" s="125"/>
      <c r="P27" s="125"/>
      <c r="Q27" s="125"/>
      <c r="R27" s="125"/>
      <c r="S27" s="125"/>
      <c r="T27" s="125"/>
      <c r="U27" s="23"/>
      <c r="V27" s="23"/>
      <c r="W27" s="23"/>
      <c r="X27" s="23"/>
      <c r="Y27" s="23"/>
      <c r="Z27" s="23"/>
      <c r="AA27" s="23"/>
      <c r="AB27" s="23"/>
      <c r="AC27" s="23"/>
      <c r="AD27" s="23"/>
      <c r="AE27" s="23"/>
      <c r="AF27" s="23"/>
      <c r="AG27" s="23"/>
    </row>
    <row r="28" spans="1:33" ht="12.75" customHeight="1" x14ac:dyDescent="0.25">
      <c r="A28" s="51"/>
      <c r="B28" s="51"/>
      <c r="C28" s="51"/>
      <c r="D28" s="51"/>
      <c r="E28" s="51"/>
      <c r="F28" s="52"/>
      <c r="G28" s="52"/>
      <c r="H28" s="52"/>
      <c r="I28" s="52"/>
      <c r="J28" s="64" t="s">
        <v>33</v>
      </c>
      <c r="K28" s="51"/>
      <c r="L28" s="51"/>
      <c r="M28" s="51"/>
      <c r="N28" s="51"/>
    </row>
    <row r="29" spans="1:33" ht="12.75" customHeight="1" x14ac:dyDescent="0.2">
      <c r="B29" s="52"/>
      <c r="C29" s="52"/>
      <c r="D29" s="52"/>
      <c r="E29" s="52"/>
      <c r="F29" s="52"/>
      <c r="G29" s="52"/>
      <c r="H29" s="52"/>
      <c r="I29" s="52"/>
      <c r="K29" s="52"/>
      <c r="L29" s="52"/>
      <c r="M29" s="52"/>
      <c r="N29" s="52"/>
    </row>
    <row r="30" spans="1:33" ht="12.75" customHeight="1" x14ac:dyDescent="0.2">
      <c r="A30" s="45" t="s">
        <v>0</v>
      </c>
      <c r="B30" s="45">
        <v>1</v>
      </c>
      <c r="C30" s="45">
        <v>2</v>
      </c>
      <c r="D30" s="45">
        <v>3</v>
      </c>
      <c r="E30" s="45">
        <v>4</v>
      </c>
      <c r="F30" s="45">
        <v>5</v>
      </c>
      <c r="G30" s="45">
        <v>6</v>
      </c>
      <c r="H30" s="45">
        <v>7</v>
      </c>
      <c r="I30" s="45">
        <v>8</v>
      </c>
      <c r="J30" s="45">
        <v>9</v>
      </c>
      <c r="K30" s="45">
        <v>10</v>
      </c>
      <c r="L30" s="45">
        <v>11</v>
      </c>
      <c r="M30" s="45">
        <v>12</v>
      </c>
      <c r="N30" s="45">
        <v>13</v>
      </c>
      <c r="O30" s="45">
        <v>14</v>
      </c>
      <c r="P30" s="45">
        <v>15</v>
      </c>
      <c r="Q30" s="45">
        <v>16</v>
      </c>
      <c r="R30" s="45">
        <v>17</v>
      </c>
      <c r="S30" s="45">
        <v>18</v>
      </c>
      <c r="T30" s="45">
        <v>19</v>
      </c>
      <c r="U30" s="45">
        <v>20</v>
      </c>
      <c r="V30" s="45">
        <v>21</v>
      </c>
      <c r="W30" s="45">
        <v>22</v>
      </c>
      <c r="X30" s="45">
        <v>23</v>
      </c>
      <c r="Y30" s="45">
        <v>24</v>
      </c>
      <c r="Z30" s="45">
        <v>25</v>
      </c>
      <c r="AA30" s="45">
        <v>26</v>
      </c>
      <c r="AB30" s="45">
        <v>27</v>
      </c>
      <c r="AC30" s="45">
        <v>28</v>
      </c>
      <c r="AD30" s="45">
        <v>29</v>
      </c>
      <c r="AE30" s="45">
        <v>30</v>
      </c>
      <c r="AF30" s="45">
        <v>31</v>
      </c>
      <c r="AG30" s="48" t="s">
        <v>25</v>
      </c>
    </row>
    <row r="31" spans="1:33" ht="12.75" customHeight="1" x14ac:dyDescent="0.2">
      <c r="A31" s="31" t="s">
        <v>31</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3">
        <f>SUM(B31:AF31)</f>
        <v>0</v>
      </c>
    </row>
    <row r="32" spans="1:33" ht="12.75" customHeight="1" x14ac:dyDescent="0.2"/>
    <row r="33" spans="1:33" ht="12.75" customHeight="1" x14ac:dyDescent="0.2">
      <c r="A33" s="40"/>
      <c r="B33" s="40"/>
      <c r="C33" s="40"/>
      <c r="D33" s="40"/>
      <c r="E33" s="40"/>
      <c r="F33" s="40"/>
      <c r="G33" s="40"/>
      <c r="H33" s="40"/>
      <c r="I33" s="40"/>
      <c r="J33" s="40"/>
      <c r="K33" s="40"/>
      <c r="L33" s="40"/>
      <c r="M33" s="40"/>
      <c r="N33" s="40"/>
      <c r="O33" s="40"/>
      <c r="P33" s="40"/>
      <c r="Q33" s="40"/>
      <c r="R33" s="40"/>
      <c r="S33" s="36"/>
      <c r="T33" s="40"/>
      <c r="U33" s="40"/>
      <c r="V33" s="40"/>
      <c r="W33" s="40"/>
      <c r="X33" s="40"/>
      <c r="Y33" s="40"/>
      <c r="Z33" s="40"/>
      <c r="AA33" s="40"/>
      <c r="AB33" s="40"/>
      <c r="AC33" s="40"/>
      <c r="AD33" s="40"/>
      <c r="AE33" s="40"/>
      <c r="AF33" s="40"/>
      <c r="AG33" s="40"/>
    </row>
    <row r="34" spans="1:33" ht="12.75" customHeight="1" x14ac:dyDescent="0.2">
      <c r="A34" s="45" t="s">
        <v>1</v>
      </c>
      <c r="B34" s="45">
        <v>1</v>
      </c>
      <c r="C34" s="45">
        <v>2</v>
      </c>
      <c r="D34" s="45">
        <v>3</v>
      </c>
      <c r="E34" s="45">
        <v>4</v>
      </c>
      <c r="F34" s="45">
        <v>5</v>
      </c>
      <c r="G34" s="45">
        <v>6</v>
      </c>
      <c r="H34" s="45">
        <v>7</v>
      </c>
      <c r="I34" s="45">
        <v>8</v>
      </c>
      <c r="J34" s="45">
        <v>9</v>
      </c>
      <c r="K34" s="45">
        <v>10</v>
      </c>
      <c r="L34" s="45">
        <v>11</v>
      </c>
      <c r="M34" s="45">
        <v>12</v>
      </c>
      <c r="N34" s="45">
        <v>13</v>
      </c>
      <c r="O34" s="45">
        <v>14</v>
      </c>
      <c r="P34" s="45">
        <v>15</v>
      </c>
      <c r="Q34" s="45">
        <v>16</v>
      </c>
      <c r="R34" s="45">
        <v>17</v>
      </c>
      <c r="S34" s="45">
        <v>18</v>
      </c>
      <c r="T34" s="45">
        <v>19</v>
      </c>
      <c r="U34" s="45">
        <v>20</v>
      </c>
      <c r="V34" s="45">
        <v>21</v>
      </c>
      <c r="W34" s="45">
        <v>22</v>
      </c>
      <c r="X34" s="45">
        <v>23</v>
      </c>
      <c r="Y34" s="45">
        <v>24</v>
      </c>
      <c r="Z34" s="45">
        <v>25</v>
      </c>
      <c r="AA34" s="45">
        <v>26</v>
      </c>
      <c r="AB34" s="45">
        <v>27</v>
      </c>
      <c r="AC34" s="45">
        <v>28</v>
      </c>
      <c r="AD34" s="45">
        <v>29</v>
      </c>
      <c r="AE34" s="45">
        <v>30</v>
      </c>
      <c r="AF34" s="45">
        <v>31</v>
      </c>
      <c r="AG34" s="48" t="s">
        <v>25</v>
      </c>
    </row>
    <row r="35" spans="1:33" ht="12.75" customHeight="1" x14ac:dyDescent="0.2">
      <c r="A35" s="31" t="s">
        <v>31</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3"/>
      <c r="AF35" s="43"/>
      <c r="AG35" s="43">
        <f>SUM(B35:AF35)</f>
        <v>0</v>
      </c>
    </row>
    <row r="36" spans="1:33" ht="12.75" customHeight="1" x14ac:dyDescent="0.2"/>
    <row r="37" spans="1:33" ht="12.75" customHeight="1"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54"/>
    </row>
    <row r="38" spans="1:33" ht="12.75" customHeight="1" x14ac:dyDescent="0.2">
      <c r="A38" s="45" t="s">
        <v>2</v>
      </c>
      <c r="B38" s="45">
        <v>1</v>
      </c>
      <c r="C38" s="45">
        <v>2</v>
      </c>
      <c r="D38" s="45">
        <v>3</v>
      </c>
      <c r="E38" s="45">
        <v>4</v>
      </c>
      <c r="F38" s="45">
        <v>5</v>
      </c>
      <c r="G38" s="45">
        <v>6</v>
      </c>
      <c r="H38" s="45">
        <v>7</v>
      </c>
      <c r="I38" s="45">
        <v>8</v>
      </c>
      <c r="J38" s="45">
        <v>9</v>
      </c>
      <c r="K38" s="45">
        <v>10</v>
      </c>
      <c r="L38" s="45">
        <v>11</v>
      </c>
      <c r="M38" s="45">
        <v>12</v>
      </c>
      <c r="N38" s="45">
        <v>13</v>
      </c>
      <c r="O38" s="45">
        <v>14</v>
      </c>
      <c r="P38" s="45">
        <v>15</v>
      </c>
      <c r="Q38" s="45">
        <v>16</v>
      </c>
      <c r="R38" s="45">
        <v>17</v>
      </c>
      <c r="S38" s="45">
        <v>18</v>
      </c>
      <c r="T38" s="45">
        <v>19</v>
      </c>
      <c r="U38" s="45">
        <v>20</v>
      </c>
      <c r="V38" s="45">
        <v>21</v>
      </c>
      <c r="W38" s="45">
        <v>22</v>
      </c>
      <c r="X38" s="45">
        <v>23</v>
      </c>
      <c r="Y38" s="45">
        <v>24</v>
      </c>
      <c r="Z38" s="45">
        <v>25</v>
      </c>
      <c r="AA38" s="45">
        <v>26</v>
      </c>
      <c r="AB38" s="45">
        <v>27</v>
      </c>
      <c r="AC38" s="45">
        <v>28</v>
      </c>
      <c r="AD38" s="45">
        <v>29</v>
      </c>
      <c r="AE38" s="45">
        <v>30</v>
      </c>
      <c r="AF38" s="45">
        <v>31</v>
      </c>
      <c r="AG38" s="48" t="s">
        <v>25</v>
      </c>
    </row>
    <row r="39" spans="1:33" ht="12.75" customHeight="1" x14ac:dyDescent="0.2">
      <c r="A39" s="31" t="s">
        <v>31</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3">
        <f t="shared" ref="AG39" si="0">SUM(B39:AF39)</f>
        <v>0</v>
      </c>
    </row>
    <row r="40" spans="1:33" ht="12.75" customHeight="1" x14ac:dyDescent="0.2"/>
    <row r="41" spans="1:33" ht="12.75" customHeight="1" x14ac:dyDescent="0.2">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5"/>
      <c r="AG41" s="35"/>
    </row>
    <row r="42" spans="1:33" ht="12.75" customHeight="1" x14ac:dyDescent="0.2">
      <c r="A42" s="45" t="s">
        <v>3</v>
      </c>
      <c r="B42" s="45">
        <v>1</v>
      </c>
      <c r="C42" s="45">
        <v>2</v>
      </c>
      <c r="D42" s="45">
        <v>3</v>
      </c>
      <c r="E42" s="45">
        <v>4</v>
      </c>
      <c r="F42" s="45">
        <v>5</v>
      </c>
      <c r="G42" s="45">
        <v>6</v>
      </c>
      <c r="H42" s="45">
        <v>7</v>
      </c>
      <c r="I42" s="45">
        <v>8</v>
      </c>
      <c r="J42" s="45">
        <v>9</v>
      </c>
      <c r="K42" s="45">
        <v>10</v>
      </c>
      <c r="L42" s="45">
        <v>11</v>
      </c>
      <c r="M42" s="45">
        <v>12</v>
      </c>
      <c r="N42" s="45">
        <v>13</v>
      </c>
      <c r="O42" s="45">
        <v>14</v>
      </c>
      <c r="P42" s="45">
        <v>15</v>
      </c>
      <c r="Q42" s="45">
        <v>16</v>
      </c>
      <c r="R42" s="45">
        <v>17</v>
      </c>
      <c r="S42" s="45">
        <v>18</v>
      </c>
      <c r="T42" s="45">
        <v>19</v>
      </c>
      <c r="U42" s="45">
        <v>20</v>
      </c>
      <c r="V42" s="45">
        <v>21</v>
      </c>
      <c r="W42" s="45">
        <v>22</v>
      </c>
      <c r="X42" s="45">
        <v>23</v>
      </c>
      <c r="Y42" s="45">
        <v>24</v>
      </c>
      <c r="Z42" s="45">
        <v>25</v>
      </c>
      <c r="AA42" s="45">
        <v>26</v>
      </c>
      <c r="AB42" s="45">
        <v>27</v>
      </c>
      <c r="AC42" s="45">
        <v>28</v>
      </c>
      <c r="AD42" s="45">
        <v>29</v>
      </c>
      <c r="AE42" s="45">
        <v>30</v>
      </c>
      <c r="AF42" s="45">
        <v>31</v>
      </c>
      <c r="AG42" s="48" t="s">
        <v>25</v>
      </c>
    </row>
    <row r="43" spans="1:33" ht="12.75" customHeight="1" x14ac:dyDescent="0.2">
      <c r="A43" s="31" t="s">
        <v>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3"/>
      <c r="AG43" s="43">
        <f t="shared" ref="AG43" si="1">SUM(B43:AF43)</f>
        <v>0</v>
      </c>
    </row>
    <row r="44" spans="1:33" ht="12.75" customHeight="1" x14ac:dyDescent="0.2"/>
    <row r="45" spans="1:33" ht="12.75" customHeight="1" x14ac:dyDescent="0.2">
      <c r="A45" s="33"/>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5"/>
      <c r="AG45" s="35"/>
    </row>
    <row r="46" spans="1:33" ht="12.75" customHeight="1" x14ac:dyDescent="0.2">
      <c r="A46" s="45" t="s">
        <v>4</v>
      </c>
      <c r="B46" s="45">
        <v>1</v>
      </c>
      <c r="C46" s="45">
        <v>2</v>
      </c>
      <c r="D46" s="45">
        <v>3</v>
      </c>
      <c r="E46" s="45">
        <v>4</v>
      </c>
      <c r="F46" s="45">
        <v>5</v>
      </c>
      <c r="G46" s="45">
        <v>6</v>
      </c>
      <c r="H46" s="45">
        <v>7</v>
      </c>
      <c r="I46" s="45">
        <v>8</v>
      </c>
      <c r="J46" s="45">
        <v>9</v>
      </c>
      <c r="K46" s="45">
        <v>10</v>
      </c>
      <c r="L46" s="45">
        <v>11</v>
      </c>
      <c r="M46" s="45">
        <v>12</v>
      </c>
      <c r="N46" s="45">
        <v>13</v>
      </c>
      <c r="O46" s="45">
        <v>14</v>
      </c>
      <c r="P46" s="45">
        <v>15</v>
      </c>
      <c r="Q46" s="45">
        <v>16</v>
      </c>
      <c r="R46" s="45">
        <v>17</v>
      </c>
      <c r="S46" s="45">
        <v>18</v>
      </c>
      <c r="T46" s="45">
        <v>19</v>
      </c>
      <c r="U46" s="45">
        <v>20</v>
      </c>
      <c r="V46" s="45">
        <v>21</v>
      </c>
      <c r="W46" s="45">
        <v>22</v>
      </c>
      <c r="X46" s="45">
        <v>23</v>
      </c>
      <c r="Y46" s="45">
        <v>24</v>
      </c>
      <c r="Z46" s="45">
        <v>25</v>
      </c>
      <c r="AA46" s="45">
        <v>26</v>
      </c>
      <c r="AB46" s="45">
        <v>27</v>
      </c>
      <c r="AC46" s="45">
        <v>28</v>
      </c>
      <c r="AD46" s="45">
        <v>29</v>
      </c>
      <c r="AE46" s="45">
        <v>30</v>
      </c>
      <c r="AF46" s="45">
        <v>31</v>
      </c>
      <c r="AG46" s="48" t="s">
        <v>25</v>
      </c>
    </row>
    <row r="47" spans="1:33" ht="12.75" customHeight="1" x14ac:dyDescent="0.2">
      <c r="A47" s="31" t="s">
        <v>32</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3">
        <f t="shared" ref="AG47" si="2">SUM(B47:AF47)</f>
        <v>0</v>
      </c>
    </row>
    <row r="48" spans="1:33" ht="12.75" customHeight="1" x14ac:dyDescent="0.2"/>
    <row r="49" spans="1:33" ht="12.75" customHeight="1" x14ac:dyDescent="0.2">
      <c r="A49" s="33"/>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5"/>
    </row>
    <row r="50" spans="1:33" ht="12.75" customHeight="1" x14ac:dyDescent="0.2">
      <c r="A50" s="45" t="s">
        <v>5</v>
      </c>
      <c r="B50" s="45">
        <v>1</v>
      </c>
      <c r="C50" s="45">
        <v>2</v>
      </c>
      <c r="D50" s="45">
        <v>3</v>
      </c>
      <c r="E50" s="45">
        <v>4</v>
      </c>
      <c r="F50" s="45">
        <v>5</v>
      </c>
      <c r="G50" s="45">
        <v>6</v>
      </c>
      <c r="H50" s="45">
        <v>7</v>
      </c>
      <c r="I50" s="45">
        <v>8</v>
      </c>
      <c r="J50" s="45">
        <v>9</v>
      </c>
      <c r="K50" s="45">
        <v>10</v>
      </c>
      <c r="L50" s="45">
        <v>11</v>
      </c>
      <c r="M50" s="45">
        <v>12</v>
      </c>
      <c r="N50" s="45">
        <v>13</v>
      </c>
      <c r="O50" s="45">
        <v>14</v>
      </c>
      <c r="P50" s="45">
        <v>15</v>
      </c>
      <c r="Q50" s="45">
        <v>16</v>
      </c>
      <c r="R50" s="45">
        <v>17</v>
      </c>
      <c r="S50" s="45">
        <v>18</v>
      </c>
      <c r="T50" s="45">
        <v>19</v>
      </c>
      <c r="U50" s="45">
        <v>20</v>
      </c>
      <c r="V50" s="45">
        <v>21</v>
      </c>
      <c r="W50" s="45">
        <v>22</v>
      </c>
      <c r="X50" s="45">
        <v>23</v>
      </c>
      <c r="Y50" s="45">
        <v>24</v>
      </c>
      <c r="Z50" s="45">
        <v>25</v>
      </c>
      <c r="AA50" s="45">
        <v>26</v>
      </c>
      <c r="AB50" s="45">
        <v>27</v>
      </c>
      <c r="AC50" s="45">
        <v>28</v>
      </c>
      <c r="AD50" s="45">
        <v>29</v>
      </c>
      <c r="AE50" s="45">
        <v>30</v>
      </c>
      <c r="AF50" s="45">
        <v>31</v>
      </c>
      <c r="AG50" s="48" t="s">
        <v>25</v>
      </c>
    </row>
    <row r="51" spans="1:33" ht="12.75" customHeight="1" x14ac:dyDescent="0.2">
      <c r="A51" s="31" t="s">
        <v>31</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3"/>
      <c r="AG51" s="43">
        <f t="shared" ref="AG51" si="3">SUM(B51:AF51)</f>
        <v>0</v>
      </c>
    </row>
    <row r="52" spans="1:33" ht="12.75" customHeight="1" x14ac:dyDescent="0.2"/>
    <row r="53" spans="1:33" ht="12.75" customHeight="1" x14ac:dyDescent="0.2">
      <c r="A53" s="33"/>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5"/>
    </row>
    <row r="54" spans="1:33" ht="12.75" customHeight="1" x14ac:dyDescent="0.2">
      <c r="A54" s="45" t="s">
        <v>6</v>
      </c>
      <c r="B54" s="45">
        <v>1</v>
      </c>
      <c r="C54" s="45">
        <v>2</v>
      </c>
      <c r="D54" s="45">
        <v>3</v>
      </c>
      <c r="E54" s="45">
        <v>4</v>
      </c>
      <c r="F54" s="45">
        <v>5</v>
      </c>
      <c r="G54" s="45">
        <v>6</v>
      </c>
      <c r="H54" s="45">
        <v>7</v>
      </c>
      <c r="I54" s="45">
        <v>8</v>
      </c>
      <c r="J54" s="45">
        <v>9</v>
      </c>
      <c r="K54" s="45">
        <v>10</v>
      </c>
      <c r="L54" s="45">
        <v>11</v>
      </c>
      <c r="M54" s="45">
        <v>12</v>
      </c>
      <c r="N54" s="45">
        <v>13</v>
      </c>
      <c r="O54" s="45">
        <v>14</v>
      </c>
      <c r="P54" s="45">
        <v>15</v>
      </c>
      <c r="Q54" s="45">
        <v>16</v>
      </c>
      <c r="R54" s="45">
        <v>17</v>
      </c>
      <c r="S54" s="45">
        <v>18</v>
      </c>
      <c r="T54" s="45">
        <v>19</v>
      </c>
      <c r="U54" s="45">
        <v>20</v>
      </c>
      <c r="V54" s="45">
        <v>21</v>
      </c>
      <c r="W54" s="45">
        <v>22</v>
      </c>
      <c r="X54" s="45">
        <v>23</v>
      </c>
      <c r="Y54" s="45">
        <v>24</v>
      </c>
      <c r="Z54" s="45">
        <v>25</v>
      </c>
      <c r="AA54" s="45">
        <v>26</v>
      </c>
      <c r="AB54" s="45">
        <v>27</v>
      </c>
      <c r="AC54" s="45">
        <v>28</v>
      </c>
      <c r="AD54" s="45">
        <v>29</v>
      </c>
      <c r="AE54" s="45">
        <v>30</v>
      </c>
      <c r="AF54" s="45">
        <v>31</v>
      </c>
      <c r="AG54" s="48" t="s">
        <v>25</v>
      </c>
    </row>
    <row r="55" spans="1:33" ht="12.75" customHeight="1" x14ac:dyDescent="0.2">
      <c r="A55" s="31" t="s">
        <v>31</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3">
        <f t="shared" ref="AG55" si="4">SUM(B55:AF55)</f>
        <v>0</v>
      </c>
    </row>
    <row r="56" spans="1:33" ht="12.75" customHeight="1" x14ac:dyDescent="0.2">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row>
    <row r="57" spans="1:33" ht="12.75" customHeight="1" x14ac:dyDescent="0.2">
      <c r="A57" s="33"/>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7"/>
    </row>
    <row r="58" spans="1:33" ht="12.75" customHeight="1" x14ac:dyDescent="0.2">
      <c r="A58" s="45" t="s">
        <v>7</v>
      </c>
      <c r="B58" s="45">
        <v>1</v>
      </c>
      <c r="C58" s="45">
        <v>2</v>
      </c>
      <c r="D58" s="45">
        <v>3</v>
      </c>
      <c r="E58" s="45">
        <v>4</v>
      </c>
      <c r="F58" s="45">
        <v>5</v>
      </c>
      <c r="G58" s="45">
        <v>6</v>
      </c>
      <c r="H58" s="45">
        <v>7</v>
      </c>
      <c r="I58" s="45">
        <v>8</v>
      </c>
      <c r="J58" s="45">
        <v>9</v>
      </c>
      <c r="K58" s="45">
        <v>10</v>
      </c>
      <c r="L58" s="45">
        <v>11</v>
      </c>
      <c r="M58" s="45">
        <v>12</v>
      </c>
      <c r="N58" s="45">
        <v>13</v>
      </c>
      <c r="O58" s="45">
        <v>14</v>
      </c>
      <c r="P58" s="45">
        <v>15</v>
      </c>
      <c r="Q58" s="45">
        <v>16</v>
      </c>
      <c r="R58" s="45">
        <v>17</v>
      </c>
      <c r="S58" s="45">
        <v>18</v>
      </c>
      <c r="T58" s="45">
        <v>19</v>
      </c>
      <c r="U58" s="45">
        <v>20</v>
      </c>
      <c r="V58" s="45">
        <v>21</v>
      </c>
      <c r="W58" s="45">
        <v>22</v>
      </c>
      <c r="X58" s="45">
        <v>23</v>
      </c>
      <c r="Y58" s="45">
        <v>24</v>
      </c>
      <c r="Z58" s="45">
        <v>25</v>
      </c>
      <c r="AA58" s="45">
        <v>26</v>
      </c>
      <c r="AB58" s="45">
        <v>27</v>
      </c>
      <c r="AC58" s="45">
        <v>28</v>
      </c>
      <c r="AD58" s="45">
        <v>29</v>
      </c>
      <c r="AE58" s="45">
        <v>30</v>
      </c>
      <c r="AF58" s="45">
        <v>31</v>
      </c>
      <c r="AG58" s="48" t="s">
        <v>25</v>
      </c>
    </row>
    <row r="59" spans="1:33" ht="12.75" customHeight="1" x14ac:dyDescent="0.2">
      <c r="A59" s="31" t="s">
        <v>31</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3">
        <f t="shared" ref="AG59" si="5">SUM(B59:AF59)</f>
        <v>0</v>
      </c>
    </row>
    <row r="60" spans="1:33" s="15" customFormat="1" ht="12.75" customHeight="1"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row>
    <row r="61" spans="1:33" s="15" customFormat="1" ht="12.75" customHeight="1" x14ac:dyDescent="0.2">
      <c r="C61" s="16"/>
      <c r="D61" s="16"/>
      <c r="E61" s="16"/>
      <c r="F61" s="16"/>
      <c r="G61" s="16"/>
      <c r="H61" s="38"/>
      <c r="I61" s="38"/>
      <c r="J61" s="38"/>
      <c r="K61" s="38"/>
      <c r="L61" s="16"/>
      <c r="M61" s="16"/>
      <c r="N61" s="16"/>
      <c r="O61" s="16"/>
      <c r="P61" s="16"/>
    </row>
    <row r="62" spans="1:33" s="15" customFormat="1" ht="12.75" customHeight="1" x14ac:dyDescent="0.2">
      <c r="A62" s="45" t="s">
        <v>8</v>
      </c>
      <c r="B62" s="45">
        <v>1</v>
      </c>
      <c r="C62" s="45">
        <v>2</v>
      </c>
      <c r="D62" s="45">
        <v>3</v>
      </c>
      <c r="E62" s="45">
        <v>4</v>
      </c>
      <c r="F62" s="45">
        <v>5</v>
      </c>
      <c r="G62" s="45">
        <v>6</v>
      </c>
      <c r="H62" s="45">
        <v>7</v>
      </c>
      <c r="I62" s="45">
        <v>8</v>
      </c>
      <c r="J62" s="45">
        <v>9</v>
      </c>
      <c r="K62" s="45">
        <v>10</v>
      </c>
      <c r="L62" s="45">
        <v>11</v>
      </c>
      <c r="M62" s="45">
        <v>12</v>
      </c>
      <c r="N62" s="45">
        <v>13</v>
      </c>
      <c r="O62" s="45">
        <v>14</v>
      </c>
      <c r="P62" s="45">
        <v>15</v>
      </c>
      <c r="Q62" s="45">
        <v>16</v>
      </c>
      <c r="R62" s="45">
        <v>17</v>
      </c>
      <c r="S62" s="45">
        <v>18</v>
      </c>
      <c r="T62" s="45">
        <v>19</v>
      </c>
      <c r="U62" s="45">
        <v>20</v>
      </c>
      <c r="V62" s="45">
        <v>21</v>
      </c>
      <c r="W62" s="45">
        <v>22</v>
      </c>
      <c r="X62" s="45">
        <v>23</v>
      </c>
      <c r="Y62" s="45">
        <v>24</v>
      </c>
      <c r="Z62" s="45">
        <v>25</v>
      </c>
      <c r="AA62" s="45">
        <v>26</v>
      </c>
      <c r="AB62" s="45">
        <v>27</v>
      </c>
      <c r="AC62" s="45">
        <v>28</v>
      </c>
      <c r="AD62" s="45">
        <v>29</v>
      </c>
      <c r="AE62" s="45">
        <v>30</v>
      </c>
      <c r="AF62" s="45">
        <v>31</v>
      </c>
      <c r="AG62" s="48" t="s">
        <v>25</v>
      </c>
    </row>
    <row r="63" spans="1:33" ht="12.75" customHeight="1" x14ac:dyDescent="0.2">
      <c r="A63" s="31" t="s">
        <v>31</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3"/>
      <c r="AG63" s="43">
        <f t="shared" ref="AG63" si="6">SUM(B63:AF63)</f>
        <v>0</v>
      </c>
    </row>
    <row r="64" spans="1:33" ht="12.75" customHeight="1" x14ac:dyDescent="0.2"/>
    <row r="65" spans="1:33" ht="12.75" customHeight="1" x14ac:dyDescent="0.2"/>
    <row r="66" spans="1:33" ht="12.75" customHeight="1" x14ac:dyDescent="0.2">
      <c r="A66" s="45" t="s">
        <v>9</v>
      </c>
      <c r="B66" s="45">
        <v>1</v>
      </c>
      <c r="C66" s="45">
        <v>2</v>
      </c>
      <c r="D66" s="45">
        <v>3</v>
      </c>
      <c r="E66" s="45">
        <v>4</v>
      </c>
      <c r="F66" s="45">
        <v>5</v>
      </c>
      <c r="G66" s="45">
        <v>6</v>
      </c>
      <c r="H66" s="45">
        <v>7</v>
      </c>
      <c r="I66" s="45">
        <v>8</v>
      </c>
      <c r="J66" s="45">
        <v>9</v>
      </c>
      <c r="K66" s="45">
        <v>10</v>
      </c>
      <c r="L66" s="45">
        <v>11</v>
      </c>
      <c r="M66" s="45">
        <v>12</v>
      </c>
      <c r="N66" s="45">
        <v>13</v>
      </c>
      <c r="O66" s="45">
        <v>14</v>
      </c>
      <c r="P66" s="45">
        <v>15</v>
      </c>
      <c r="Q66" s="45">
        <v>16</v>
      </c>
      <c r="R66" s="45">
        <v>17</v>
      </c>
      <c r="S66" s="45">
        <v>18</v>
      </c>
      <c r="T66" s="45">
        <v>19</v>
      </c>
      <c r="U66" s="45">
        <v>20</v>
      </c>
      <c r="V66" s="45">
        <v>21</v>
      </c>
      <c r="W66" s="45">
        <v>22</v>
      </c>
      <c r="X66" s="45">
        <v>23</v>
      </c>
      <c r="Y66" s="45">
        <v>24</v>
      </c>
      <c r="Z66" s="45">
        <v>25</v>
      </c>
      <c r="AA66" s="45">
        <v>26</v>
      </c>
      <c r="AB66" s="45">
        <v>27</v>
      </c>
      <c r="AC66" s="45">
        <v>28</v>
      </c>
      <c r="AD66" s="45">
        <v>29</v>
      </c>
      <c r="AE66" s="45">
        <v>30</v>
      </c>
      <c r="AF66" s="45">
        <v>31</v>
      </c>
      <c r="AG66" s="48" t="s">
        <v>25</v>
      </c>
    </row>
    <row r="67" spans="1:33" ht="12.75" customHeight="1" x14ac:dyDescent="0.2">
      <c r="A67" s="31" t="s">
        <v>32</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3">
        <f t="shared" ref="AG67" si="7">SUM(B67:AF67)</f>
        <v>0</v>
      </c>
    </row>
    <row r="68" spans="1:33" ht="12.75" customHeight="1" x14ac:dyDescent="0.2"/>
    <row r="69" spans="1:33" ht="12.75" customHeight="1" x14ac:dyDescent="0.2"/>
    <row r="70" spans="1:33" ht="12.75" customHeight="1" x14ac:dyDescent="0.2">
      <c r="A70" s="45" t="s">
        <v>10</v>
      </c>
      <c r="B70" s="45">
        <v>1</v>
      </c>
      <c r="C70" s="45">
        <v>2</v>
      </c>
      <c r="D70" s="45">
        <v>3</v>
      </c>
      <c r="E70" s="45">
        <v>4</v>
      </c>
      <c r="F70" s="45">
        <v>5</v>
      </c>
      <c r="G70" s="45">
        <v>6</v>
      </c>
      <c r="H70" s="45">
        <v>7</v>
      </c>
      <c r="I70" s="45">
        <v>8</v>
      </c>
      <c r="J70" s="45">
        <v>9</v>
      </c>
      <c r="K70" s="45">
        <v>10</v>
      </c>
      <c r="L70" s="45">
        <v>11</v>
      </c>
      <c r="M70" s="45">
        <v>12</v>
      </c>
      <c r="N70" s="45">
        <v>13</v>
      </c>
      <c r="O70" s="45">
        <v>14</v>
      </c>
      <c r="P70" s="45">
        <v>15</v>
      </c>
      <c r="Q70" s="45">
        <v>16</v>
      </c>
      <c r="R70" s="45">
        <v>17</v>
      </c>
      <c r="S70" s="45">
        <v>18</v>
      </c>
      <c r="T70" s="45">
        <v>19</v>
      </c>
      <c r="U70" s="45">
        <v>20</v>
      </c>
      <c r="V70" s="45">
        <v>21</v>
      </c>
      <c r="W70" s="45">
        <v>22</v>
      </c>
      <c r="X70" s="45">
        <v>23</v>
      </c>
      <c r="Y70" s="45">
        <v>24</v>
      </c>
      <c r="Z70" s="45">
        <v>25</v>
      </c>
      <c r="AA70" s="45">
        <v>26</v>
      </c>
      <c r="AB70" s="45">
        <v>27</v>
      </c>
      <c r="AC70" s="45">
        <v>28</v>
      </c>
      <c r="AD70" s="45">
        <v>29</v>
      </c>
      <c r="AE70" s="45">
        <v>30</v>
      </c>
      <c r="AF70" s="45">
        <v>31</v>
      </c>
      <c r="AG70" s="48" t="s">
        <v>25</v>
      </c>
    </row>
    <row r="71" spans="1:33" ht="12.75" customHeight="1" x14ac:dyDescent="0.2">
      <c r="A71" s="31" t="s">
        <v>31</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3"/>
      <c r="AG71" s="43">
        <f t="shared" ref="AG71" si="8">SUM(B71:AF71)</f>
        <v>0</v>
      </c>
    </row>
    <row r="72" spans="1:33" ht="12.75" customHeight="1" x14ac:dyDescent="0.2"/>
    <row r="73" spans="1:33" ht="12.75" customHeight="1" x14ac:dyDescent="0.2"/>
    <row r="74" spans="1:33" ht="12.75" customHeight="1" x14ac:dyDescent="0.2">
      <c r="A74" s="45" t="s">
        <v>11</v>
      </c>
      <c r="B74" s="45">
        <v>1</v>
      </c>
      <c r="C74" s="45">
        <v>2</v>
      </c>
      <c r="D74" s="45">
        <v>3</v>
      </c>
      <c r="E74" s="45">
        <v>4</v>
      </c>
      <c r="F74" s="45">
        <v>5</v>
      </c>
      <c r="G74" s="45">
        <v>6</v>
      </c>
      <c r="H74" s="45">
        <v>7</v>
      </c>
      <c r="I74" s="45">
        <v>8</v>
      </c>
      <c r="J74" s="45">
        <v>9</v>
      </c>
      <c r="K74" s="45">
        <v>10</v>
      </c>
      <c r="L74" s="45">
        <v>11</v>
      </c>
      <c r="M74" s="45">
        <v>12</v>
      </c>
      <c r="N74" s="45">
        <v>13</v>
      </c>
      <c r="O74" s="45">
        <v>14</v>
      </c>
      <c r="P74" s="45">
        <v>15</v>
      </c>
      <c r="Q74" s="45">
        <v>16</v>
      </c>
      <c r="R74" s="45">
        <v>17</v>
      </c>
      <c r="S74" s="45">
        <v>18</v>
      </c>
      <c r="T74" s="45">
        <v>19</v>
      </c>
      <c r="U74" s="45">
        <v>20</v>
      </c>
      <c r="V74" s="45">
        <v>21</v>
      </c>
      <c r="W74" s="45">
        <v>22</v>
      </c>
      <c r="X74" s="45">
        <v>23</v>
      </c>
      <c r="Y74" s="45">
        <v>24</v>
      </c>
      <c r="Z74" s="45">
        <v>25</v>
      </c>
      <c r="AA74" s="45">
        <v>26</v>
      </c>
      <c r="AB74" s="45">
        <v>27</v>
      </c>
      <c r="AC74" s="45">
        <v>28</v>
      </c>
      <c r="AD74" s="45">
        <v>29</v>
      </c>
      <c r="AE74" s="45">
        <v>30</v>
      </c>
      <c r="AF74" s="45">
        <v>31</v>
      </c>
      <c r="AG74" s="48" t="s">
        <v>25</v>
      </c>
    </row>
    <row r="75" spans="1:33" ht="12.75" customHeight="1" x14ac:dyDescent="0.2">
      <c r="A75" s="31" t="s">
        <v>31</v>
      </c>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3">
        <f t="shared" ref="AG75" si="9">SUM(B75:AF75)</f>
        <v>0</v>
      </c>
    </row>
    <row r="76" spans="1:33" ht="12.75" customHeight="1" x14ac:dyDescent="0.2"/>
    <row r="77" spans="1:33" ht="12.75" customHeight="1" thickBot="1" x14ac:dyDescent="0.25">
      <c r="A77" s="149"/>
      <c r="B77" s="149"/>
      <c r="C77" s="149"/>
    </row>
    <row r="78" spans="1:33" ht="12.75" customHeight="1" x14ac:dyDescent="0.2">
      <c r="A78" s="51" t="s">
        <v>17</v>
      </c>
      <c r="B78" s="51"/>
      <c r="C78" s="51"/>
      <c r="D78" s="52"/>
      <c r="E78" s="52"/>
      <c r="F78" s="52"/>
      <c r="G78" s="52"/>
      <c r="H78" s="52"/>
      <c r="I78" s="52"/>
      <c r="J78" s="52"/>
      <c r="K78" s="52"/>
      <c r="L78" s="52"/>
      <c r="M78" s="52"/>
      <c r="N78" s="52"/>
      <c r="O78" s="53"/>
    </row>
    <row r="79" spans="1:33" ht="12.75" customHeight="1" x14ac:dyDescent="0.2">
      <c r="A79" s="51"/>
      <c r="B79" s="51"/>
      <c r="C79" s="51"/>
      <c r="D79" s="52"/>
      <c r="E79" s="52"/>
      <c r="F79" s="52"/>
      <c r="G79" s="52"/>
      <c r="H79" s="52"/>
      <c r="I79" s="52"/>
      <c r="J79" s="52"/>
      <c r="K79" s="52"/>
      <c r="L79" s="52"/>
      <c r="M79" s="52"/>
      <c r="N79" s="52"/>
      <c r="O79" s="53"/>
    </row>
    <row r="80" spans="1:33" ht="12.75" customHeight="1" x14ac:dyDescent="0.2">
      <c r="A80" s="52"/>
      <c r="B80" s="52"/>
      <c r="C80" s="52"/>
      <c r="D80" s="52"/>
      <c r="E80" s="52"/>
      <c r="F80" s="52"/>
      <c r="G80" s="52"/>
      <c r="H80" s="52"/>
      <c r="I80" s="52"/>
      <c r="J80" s="52"/>
      <c r="K80" s="52"/>
      <c r="L80" s="52"/>
      <c r="M80" s="52"/>
      <c r="N80" s="52"/>
      <c r="O80" s="53"/>
    </row>
    <row r="81" spans="1:15" ht="12.75" customHeight="1" thickBot="1" x14ac:dyDescent="0.25">
      <c r="A81" s="149"/>
      <c r="B81" s="149"/>
      <c r="C81" s="149"/>
      <c r="D81" s="149"/>
      <c r="E81" s="149"/>
      <c r="F81" s="52"/>
      <c r="G81" s="52"/>
      <c r="H81" s="52"/>
      <c r="I81" s="52"/>
      <c r="J81" s="149"/>
      <c r="K81" s="149"/>
      <c r="L81" s="149"/>
      <c r="M81" s="149"/>
      <c r="N81" s="149"/>
      <c r="O81" s="53"/>
    </row>
    <row r="82" spans="1:15" ht="12.75" customHeight="1" x14ac:dyDescent="0.2">
      <c r="A82" s="52" t="s">
        <v>27</v>
      </c>
      <c r="B82" s="52"/>
      <c r="C82" s="52"/>
      <c r="D82" s="52"/>
      <c r="E82" s="52"/>
      <c r="F82" s="52"/>
      <c r="G82" s="52"/>
      <c r="H82" s="52"/>
      <c r="I82" s="52"/>
      <c r="J82" s="52" t="s">
        <v>28</v>
      </c>
      <c r="K82" s="52"/>
      <c r="L82" s="52"/>
      <c r="M82" s="52"/>
      <c r="N82" s="52"/>
      <c r="O82" s="53"/>
    </row>
    <row r="83" spans="1:15" ht="12.75" customHeight="1" x14ac:dyDescent="0.2">
      <c r="A83" s="52"/>
      <c r="B83" s="52"/>
      <c r="C83" s="52"/>
      <c r="D83" s="52"/>
      <c r="E83" s="52"/>
      <c r="F83" s="52"/>
      <c r="G83" s="52"/>
      <c r="H83" s="52"/>
      <c r="I83" s="52"/>
      <c r="J83" s="52"/>
      <c r="K83" s="52"/>
      <c r="L83" s="52"/>
      <c r="M83" s="52"/>
      <c r="N83" s="52"/>
    </row>
  </sheetData>
  <sheetProtection algorithmName="SHA-512" hashValue="FYnVn7fI4UT7YwVbUYSPfh15qZijc768thCL1efzyEAlP5t7U+UZ3caIJWZQ61DqOn1XB3a5huI83/WncYaHjg==" saltValue="RVYs63P2gZxZOT9vW82w8w=="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D11">
    <cfRule type="expression" dxfId="110" priority="48">
      <formula>$D$10&lt;$D$11</formula>
    </cfRule>
    <cfRule type="expression" dxfId="109" priority="49">
      <formula>$D$11&lt;$D$10</formula>
    </cfRule>
  </conditionalFormatting>
  <conditionalFormatting sqref="F11:G11">
    <cfRule type="expression" dxfId="108" priority="46">
      <formula>$F$11&lt;$F$10</formula>
    </cfRule>
    <cfRule type="expression" dxfId="107" priority="47">
      <formula>$F$10&lt;$F$11</formula>
    </cfRule>
  </conditionalFormatting>
  <conditionalFormatting sqref="H11:I11">
    <cfRule type="expression" dxfId="106" priority="44">
      <formula>$H$11&lt;$H$10</formula>
    </cfRule>
    <cfRule type="expression" dxfId="105" priority="45">
      <formula>$H$10&lt;$H$11</formula>
    </cfRule>
  </conditionalFormatting>
  <conditionalFormatting sqref="J11:K11">
    <cfRule type="expression" dxfId="104" priority="41">
      <formula>$J$11&lt;$J$10</formula>
    </cfRule>
    <cfRule type="expression" dxfId="103" priority="42">
      <formula>$J$10&lt;$J$11</formula>
    </cfRule>
  </conditionalFormatting>
  <conditionalFormatting sqref="L11:M11">
    <cfRule type="expression" dxfId="102" priority="39">
      <formula>$L$10&lt;$L$11</formula>
    </cfRule>
    <cfRule type="expression" dxfId="101" priority="40">
      <formula>$L$11&lt;$L$10</formula>
    </cfRule>
  </conditionalFormatting>
  <conditionalFormatting sqref="N11:O11">
    <cfRule type="expression" dxfId="100" priority="37">
      <formula>$N$11&lt;$N$10</formula>
    </cfRule>
    <cfRule type="expression" dxfId="99" priority="38">
      <formula>$N$10&lt;$N$11</formula>
    </cfRule>
  </conditionalFormatting>
  <conditionalFormatting sqref="P11:Q11">
    <cfRule type="expression" dxfId="98" priority="35">
      <formula>$P$10&lt;$P$11</formula>
    </cfRule>
    <cfRule type="expression" dxfId="97" priority="36">
      <formula>$P$11&lt;$P$10</formula>
    </cfRule>
  </conditionalFormatting>
  <conditionalFormatting sqref="R11:S11">
    <cfRule type="expression" dxfId="96" priority="33">
      <formula>$R$11&lt;$R$10</formula>
    </cfRule>
    <cfRule type="expression" dxfId="95" priority="34">
      <formula>$R$10&lt;$R$11</formula>
    </cfRule>
  </conditionalFormatting>
  <conditionalFormatting sqref="T11:U11">
    <cfRule type="expression" dxfId="94" priority="31">
      <formula>$T$10&lt;$T$11</formula>
    </cfRule>
    <cfRule type="expression" dxfId="93" priority="32">
      <formula>$T$11&lt;$T$10</formula>
    </cfRule>
  </conditionalFormatting>
  <conditionalFormatting sqref="V11:W11">
    <cfRule type="expression" dxfId="92" priority="29">
      <formula>$V$11&lt;$V$10</formula>
    </cfRule>
    <cfRule type="expression" dxfId="91" priority="30">
      <formula>$V$10&lt;$V$11</formula>
    </cfRule>
  </conditionalFormatting>
  <conditionalFormatting sqref="X11:Y11">
    <cfRule type="expression" dxfId="90" priority="27">
      <formula>$X$11&lt;$X$10</formula>
    </cfRule>
    <cfRule type="expression" dxfId="89" priority="28">
      <formula>$X$10&lt;$X$11</formula>
    </cfRule>
  </conditionalFormatting>
  <conditionalFormatting sqref="B11:C11">
    <cfRule type="expression" dxfId="88" priority="24">
      <formula>$B$11&gt;$B$10</formula>
    </cfRule>
    <cfRule type="expression" dxfId="87" priority="25">
      <formula>$B$11&lt;$B$10</formula>
    </cfRule>
  </conditionalFormatting>
  <conditionalFormatting sqref="B14:C14">
    <cfRule type="expression" dxfId="86" priority="13">
      <formula>$B$10&lt;$B$11</formula>
    </cfRule>
  </conditionalFormatting>
  <conditionalFormatting sqref="J10:K10">
    <cfRule type="expression" dxfId="85" priority="12">
      <formula>$J$10&lt;$J$11</formula>
    </cfRule>
  </conditionalFormatting>
  <conditionalFormatting sqref="L10:M10">
    <cfRule type="expression" dxfId="84" priority="11">
      <formula>$L$10&lt;$L$11</formula>
    </cfRule>
  </conditionalFormatting>
  <conditionalFormatting sqref="N10:O10">
    <cfRule type="expression" dxfId="83" priority="10">
      <formula>$N$10&lt;$N$11</formula>
    </cfRule>
  </conditionalFormatting>
  <conditionalFormatting sqref="P10:Q10">
    <cfRule type="expression" dxfId="82" priority="9">
      <formula>$P$10&lt;$P$11</formula>
    </cfRule>
  </conditionalFormatting>
  <conditionalFormatting sqref="R10:S10">
    <cfRule type="expression" dxfId="81" priority="8">
      <formula>$R$10&lt;$R$11</formula>
    </cfRule>
  </conditionalFormatting>
  <conditionalFormatting sqref="T10:U10">
    <cfRule type="expression" dxfId="80" priority="7">
      <formula>$T$10&lt;$T$11</formula>
    </cfRule>
  </conditionalFormatting>
  <conditionalFormatting sqref="V10:W10">
    <cfRule type="expression" dxfId="79" priority="6">
      <formula>$V$10&lt;$V$11</formula>
    </cfRule>
  </conditionalFormatting>
  <conditionalFormatting sqref="X10:Y10">
    <cfRule type="expression" dxfId="78" priority="5">
      <formula>$X$10&lt;$X$11</formula>
    </cfRule>
  </conditionalFormatting>
  <conditionalFormatting sqref="H10:I10">
    <cfRule type="expression" dxfId="77" priority="4">
      <formula>$H$10&lt;$H$11</formula>
    </cfRule>
  </conditionalFormatting>
  <conditionalFormatting sqref="D10:E10">
    <cfRule type="expression" dxfId="76" priority="3">
      <formula>$D$10&lt;$D$11</formula>
    </cfRule>
  </conditionalFormatting>
  <conditionalFormatting sqref="B10:C10">
    <cfRule type="expression" dxfId="75" priority="2">
      <formula>$B$10&lt;$B$11</formula>
    </cfRule>
  </conditionalFormatting>
  <conditionalFormatting sqref="F10:G10">
    <cfRule type="expression" dxfId="74" priority="1">
      <formula>$F$10&lt;$F$11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1">
    <tabColor theme="4" tint="0.39997558519241921"/>
    <pageSetUpPr fitToPage="1"/>
  </sheetPr>
  <dimension ref="A1:AG85"/>
  <sheetViews>
    <sheetView zoomScaleNormal="100" workbookViewId="0">
      <selection activeCell="A8" sqref="A8"/>
    </sheetView>
  </sheetViews>
  <sheetFormatPr baseColWidth="10" defaultColWidth="11.5703125" defaultRowHeight="12.75" x14ac:dyDescent="0.2"/>
  <cols>
    <col min="1" max="1" width="30.7109375" style="41" customWidth="1"/>
    <col min="2" max="32" width="5.7109375" style="41" customWidth="1"/>
    <col min="33" max="33" width="10.28515625" style="41" customWidth="1"/>
    <col min="34" max="16384" width="11.5703125" style="41"/>
  </cols>
  <sheetData>
    <row r="1" spans="1:33" ht="12.75" customHeight="1" x14ac:dyDescent="0.2">
      <c r="A1" s="253" t="s">
        <v>23</v>
      </c>
      <c r="B1" s="202"/>
      <c r="C1" s="202"/>
      <c r="D1" s="202"/>
      <c r="E1" s="254"/>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row>
    <row r="2" spans="1:33" ht="12.75" customHeight="1" x14ac:dyDescent="0.2">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spans="1:33" ht="12.75" customHeight="1" x14ac:dyDescent="0.2">
      <c r="A3" s="28" t="s">
        <v>22</v>
      </c>
      <c r="B3" s="279" t="str">
        <f>IF('Mitarbeiter;in A'!B3:V3="","",'Mitarbeiter;in A'!B3:V3)</f>
        <v/>
      </c>
      <c r="C3" s="280"/>
      <c r="D3" s="280"/>
      <c r="E3" s="280"/>
      <c r="F3" s="280"/>
      <c r="G3" s="280"/>
      <c r="H3" s="280"/>
      <c r="I3" s="280"/>
      <c r="J3" s="280"/>
      <c r="K3" s="280"/>
      <c r="L3" s="280"/>
      <c r="M3" s="280"/>
      <c r="N3" s="280"/>
      <c r="O3" s="280"/>
      <c r="P3" s="280"/>
      <c r="Q3" s="280"/>
      <c r="R3" s="280"/>
      <c r="S3" s="280"/>
      <c r="T3" s="280"/>
      <c r="U3" s="280"/>
      <c r="V3" s="281"/>
      <c r="W3" s="23"/>
      <c r="X3" s="23"/>
      <c r="Y3" s="23"/>
      <c r="Z3" s="23"/>
      <c r="AA3" s="23"/>
      <c r="AB3" s="23"/>
      <c r="AC3" s="23"/>
      <c r="AD3" s="23"/>
      <c r="AE3" s="23"/>
      <c r="AF3" s="23"/>
      <c r="AG3" s="23"/>
    </row>
    <row r="4" spans="1:33" ht="12.75" customHeight="1" x14ac:dyDescent="0.2">
      <c r="A4" s="28" t="s">
        <v>37</v>
      </c>
      <c r="B4" s="271" t="str">
        <f>'Mitarbeiter;in A'!B4:C4</f>
        <v/>
      </c>
      <c r="C4" s="282"/>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row>
    <row r="5" spans="1:33" ht="12.75" customHeight="1" x14ac:dyDescent="0.2">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row>
    <row r="6" spans="1:33" ht="12.75" customHeight="1" x14ac:dyDescent="0.2">
      <c r="A6" s="107" t="s">
        <v>13</v>
      </c>
      <c r="B6" s="278" t="str">
        <f>IF('Mitarbeiter;in A'!B6="","",'Mitarbeiter;in A'!B6)</f>
        <v/>
      </c>
      <c r="C6" s="278"/>
      <c r="D6" s="23"/>
      <c r="E6" s="23"/>
      <c r="F6" s="23"/>
      <c r="G6" s="23"/>
      <c r="H6" s="23"/>
      <c r="I6" s="275" t="s">
        <v>14</v>
      </c>
      <c r="J6" s="275"/>
      <c r="K6" s="275"/>
      <c r="L6" s="275"/>
      <c r="M6" s="275"/>
      <c r="N6" s="275"/>
      <c r="O6" s="275"/>
      <c r="P6" s="22" t="str">
        <f>A8</f>
        <v>Mitarbeiter:in S</v>
      </c>
      <c r="Q6" s="23"/>
      <c r="R6" s="23"/>
      <c r="S6" s="23"/>
      <c r="T6" s="22" t="s">
        <v>21</v>
      </c>
      <c r="U6" s="23"/>
      <c r="V6" s="23"/>
      <c r="W6" s="23"/>
      <c r="X6" s="23"/>
      <c r="Y6" s="23"/>
      <c r="Z6" s="23"/>
      <c r="AA6" s="23"/>
      <c r="AB6" s="23"/>
      <c r="AC6" s="23"/>
      <c r="AD6" s="23"/>
      <c r="AE6" s="23"/>
      <c r="AF6" s="23"/>
      <c r="AG6" s="23"/>
    </row>
    <row r="7" spans="1:33" ht="12.75" customHeight="1" x14ac:dyDescent="0.2">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row>
    <row r="8" spans="1:33" ht="12.75" customHeight="1" x14ac:dyDescent="0.2">
      <c r="A8" s="63" t="s">
        <v>60</v>
      </c>
      <c r="B8" s="242" t="s">
        <v>0</v>
      </c>
      <c r="C8" s="243"/>
      <c r="D8" s="242" t="s">
        <v>1</v>
      </c>
      <c r="E8" s="243"/>
      <c r="F8" s="242" t="s">
        <v>2</v>
      </c>
      <c r="G8" s="243"/>
      <c r="H8" s="242" t="s">
        <v>3</v>
      </c>
      <c r="I8" s="243"/>
      <c r="J8" s="242" t="s">
        <v>4</v>
      </c>
      <c r="K8" s="243"/>
      <c r="L8" s="242" t="s">
        <v>5</v>
      </c>
      <c r="M8" s="243"/>
      <c r="N8" s="242" t="s">
        <v>6</v>
      </c>
      <c r="O8" s="243"/>
      <c r="P8" s="242" t="s">
        <v>7</v>
      </c>
      <c r="Q8" s="243"/>
      <c r="R8" s="242" t="s">
        <v>8</v>
      </c>
      <c r="S8" s="243"/>
      <c r="T8" s="242" t="s">
        <v>9</v>
      </c>
      <c r="U8" s="243"/>
      <c r="V8" s="242" t="s">
        <v>10</v>
      </c>
      <c r="W8" s="243"/>
      <c r="X8" s="242" t="s">
        <v>11</v>
      </c>
      <c r="Y8" s="243"/>
      <c r="Z8" s="244" t="s">
        <v>24</v>
      </c>
      <c r="AA8" s="245"/>
      <c r="AB8" s="23"/>
      <c r="AC8" s="23"/>
      <c r="AD8" s="23"/>
      <c r="AE8" s="23"/>
      <c r="AF8" s="23"/>
      <c r="AG8" s="23"/>
    </row>
    <row r="9" spans="1:33" ht="12.75" customHeight="1" x14ac:dyDescent="0.2">
      <c r="A9" s="135" t="s">
        <v>101</v>
      </c>
      <c r="B9" s="276">
        <f>$AG31</f>
        <v>0</v>
      </c>
      <c r="C9" s="277"/>
      <c r="D9" s="276">
        <f>$AG35</f>
        <v>0</v>
      </c>
      <c r="E9" s="277"/>
      <c r="F9" s="240">
        <f>$AG39</f>
        <v>0</v>
      </c>
      <c r="G9" s="241"/>
      <c r="H9" s="240">
        <f>$AG43</f>
        <v>0</v>
      </c>
      <c r="I9" s="241"/>
      <c r="J9" s="240">
        <f>$AG47</f>
        <v>0</v>
      </c>
      <c r="K9" s="241"/>
      <c r="L9" s="240">
        <f>$AG51</f>
        <v>0</v>
      </c>
      <c r="M9" s="241"/>
      <c r="N9" s="240">
        <f>$AG55</f>
        <v>0</v>
      </c>
      <c r="O9" s="241"/>
      <c r="P9" s="240">
        <f>$AG59</f>
        <v>0</v>
      </c>
      <c r="Q9" s="241"/>
      <c r="R9" s="240">
        <f>$AG63</f>
        <v>0</v>
      </c>
      <c r="S9" s="241"/>
      <c r="T9" s="240">
        <f>$AG67</f>
        <v>0</v>
      </c>
      <c r="U9" s="241"/>
      <c r="V9" s="240">
        <f>$AG71</f>
        <v>0</v>
      </c>
      <c r="W9" s="241"/>
      <c r="X9" s="240">
        <f>$AG75</f>
        <v>0</v>
      </c>
      <c r="Y9" s="241"/>
      <c r="Z9" s="246">
        <f>SUM(B9:Y9)</f>
        <v>0</v>
      </c>
      <c r="AA9" s="246"/>
      <c r="AB9" s="23"/>
      <c r="AC9" s="23"/>
      <c r="AD9" s="23"/>
      <c r="AE9" s="23"/>
      <c r="AF9" s="23"/>
      <c r="AG9" s="23"/>
    </row>
    <row r="10" spans="1:33" ht="27.95" customHeight="1" x14ac:dyDescent="0.2">
      <c r="A10" s="82" t="s">
        <v>125</v>
      </c>
      <c r="B10" s="226">
        <v>0</v>
      </c>
      <c r="C10" s="226"/>
      <c r="D10" s="226">
        <v>0</v>
      </c>
      <c r="E10" s="226"/>
      <c r="F10" s="226">
        <v>0</v>
      </c>
      <c r="G10" s="226"/>
      <c r="H10" s="226">
        <v>0</v>
      </c>
      <c r="I10" s="226"/>
      <c r="J10" s="226">
        <v>0</v>
      </c>
      <c r="K10" s="226"/>
      <c r="L10" s="226">
        <v>0</v>
      </c>
      <c r="M10" s="226"/>
      <c r="N10" s="226">
        <v>0</v>
      </c>
      <c r="O10" s="226"/>
      <c r="P10" s="226">
        <v>0</v>
      </c>
      <c r="Q10" s="226"/>
      <c r="R10" s="226">
        <v>0</v>
      </c>
      <c r="S10" s="226"/>
      <c r="T10" s="226">
        <v>0</v>
      </c>
      <c r="U10" s="226"/>
      <c r="V10" s="226">
        <v>0</v>
      </c>
      <c r="W10" s="226"/>
      <c r="X10" s="226">
        <v>0</v>
      </c>
      <c r="Y10" s="226"/>
      <c r="Z10" s="227">
        <f>SUM(B10:Y10)</f>
        <v>0</v>
      </c>
      <c r="AA10" s="228"/>
      <c r="AB10" s="23"/>
      <c r="AC10" s="23"/>
      <c r="AD10" s="23"/>
      <c r="AE10" s="23"/>
      <c r="AF10" s="23"/>
      <c r="AG10" s="23"/>
    </row>
    <row r="11" spans="1:33" ht="12.75" customHeight="1" x14ac:dyDescent="0.2">
      <c r="A11" s="82" t="s">
        <v>109</v>
      </c>
      <c r="B11" s="283">
        <f>$B$15*B9</f>
        <v>0</v>
      </c>
      <c r="C11" s="284"/>
      <c r="D11" s="283">
        <f>B15*D9</f>
        <v>0</v>
      </c>
      <c r="E11" s="284"/>
      <c r="F11" s="231">
        <f>B15*F9</f>
        <v>0</v>
      </c>
      <c r="G11" s="231"/>
      <c r="H11" s="231">
        <f>B15*H9</f>
        <v>0</v>
      </c>
      <c r="I11" s="231"/>
      <c r="J11" s="231">
        <f>B15*J9</f>
        <v>0</v>
      </c>
      <c r="K11" s="231"/>
      <c r="L11" s="231">
        <f>B15*L9</f>
        <v>0</v>
      </c>
      <c r="M11" s="231"/>
      <c r="N11" s="231">
        <f>B15*N9</f>
        <v>0</v>
      </c>
      <c r="O11" s="231"/>
      <c r="P11" s="231">
        <f>B15*P9</f>
        <v>0</v>
      </c>
      <c r="Q11" s="231"/>
      <c r="R11" s="231">
        <f>B15*R9</f>
        <v>0</v>
      </c>
      <c r="S11" s="231"/>
      <c r="T11" s="231">
        <f>B15*T9</f>
        <v>0</v>
      </c>
      <c r="U11" s="231"/>
      <c r="V11" s="231">
        <f>B15*V9</f>
        <v>0</v>
      </c>
      <c r="W11" s="231"/>
      <c r="X11" s="231">
        <f>B15*X9</f>
        <v>0</v>
      </c>
      <c r="Y11" s="231"/>
      <c r="Z11" s="232"/>
      <c r="AA11" s="232"/>
      <c r="AB11" s="23"/>
      <c r="AC11" s="23"/>
      <c r="AD11" s="23"/>
      <c r="AE11" s="23"/>
      <c r="AF11" s="23"/>
      <c r="AG11" s="23"/>
    </row>
    <row r="12" spans="1:33" ht="12.75" customHeight="1" x14ac:dyDescent="0.2">
      <c r="A12" s="163"/>
      <c r="B12" s="165"/>
      <c r="C12" s="166"/>
      <c r="D12" s="114"/>
      <c r="E12" s="114"/>
      <c r="F12" s="111"/>
      <c r="G12" s="111"/>
      <c r="H12" s="111"/>
      <c r="I12" s="111"/>
      <c r="J12" s="111"/>
      <c r="K12" s="111"/>
      <c r="L12" s="111"/>
      <c r="M12" s="111"/>
      <c r="N12" s="111"/>
      <c r="O12" s="111"/>
      <c r="P12" s="111"/>
      <c r="Q12" s="111"/>
      <c r="R12" s="111"/>
      <c r="S12" s="111"/>
      <c r="T12" s="111"/>
      <c r="U12" s="111"/>
      <c r="V12" s="111"/>
      <c r="W12" s="111"/>
      <c r="X12" s="111"/>
      <c r="Y12" s="111"/>
      <c r="Z12" s="112"/>
      <c r="AA12" s="113"/>
      <c r="AB12" s="23"/>
      <c r="AC12" s="23"/>
      <c r="AD12" s="23"/>
      <c r="AE12" s="23"/>
      <c r="AF12" s="23"/>
      <c r="AG12" s="23"/>
    </row>
    <row r="13" spans="1:33" ht="12.75" customHeight="1" x14ac:dyDescent="0.2">
      <c r="A13" s="57" t="s">
        <v>102</v>
      </c>
      <c r="B13" s="287">
        <f>R13</f>
        <v>0</v>
      </c>
      <c r="C13" s="288"/>
      <c r="D13" s="142"/>
      <c r="E13" s="142"/>
      <c r="F13" s="23"/>
      <c r="G13" s="114" t="s">
        <v>30</v>
      </c>
      <c r="H13" s="23"/>
      <c r="I13" s="23"/>
      <c r="J13" s="111"/>
      <c r="K13" s="111"/>
      <c r="L13" s="111"/>
      <c r="M13" s="111"/>
      <c r="N13" s="111"/>
      <c r="O13" s="111"/>
      <c r="P13" s="111"/>
      <c r="Q13" s="111"/>
      <c r="R13" s="237">
        <v>0</v>
      </c>
      <c r="S13" s="238"/>
      <c r="T13" s="115"/>
      <c r="U13" s="111"/>
      <c r="V13" s="111"/>
      <c r="W13" s="111"/>
      <c r="X13" s="111"/>
      <c r="Y13" s="23"/>
      <c r="Z13" s="23"/>
      <c r="AA13" s="23"/>
      <c r="AB13" s="23"/>
      <c r="AC13" s="23"/>
      <c r="AD13" s="23"/>
      <c r="AE13" s="23"/>
      <c r="AF13" s="23"/>
      <c r="AG13" s="23"/>
    </row>
    <row r="14" spans="1:33" ht="27.95" customHeight="1" x14ac:dyDescent="0.2">
      <c r="A14" s="57" t="s">
        <v>100</v>
      </c>
      <c r="B14" s="285">
        <v>0</v>
      </c>
      <c r="C14" s="286"/>
      <c r="D14" s="142"/>
      <c r="E14" s="142"/>
      <c r="F14" s="23"/>
      <c r="G14" s="23"/>
      <c r="H14" s="116"/>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row>
    <row r="15" spans="1:33" ht="12.75" customHeight="1" x14ac:dyDescent="0.2">
      <c r="A15" s="57" t="s">
        <v>12</v>
      </c>
      <c r="B15" s="264">
        <f>IF(B14,B14/B13,0)</f>
        <v>0</v>
      </c>
      <c r="C15" s="265"/>
      <c r="D15" s="142"/>
      <c r="E15" s="142"/>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row>
    <row r="16" spans="1:33" ht="27.95" customHeight="1" x14ac:dyDescent="0.2">
      <c r="A16" s="83" t="s">
        <v>128</v>
      </c>
      <c r="B16" s="249">
        <f>SUM(MIN(B10,B11),MIN(D10,D11),MIN(F10,F11),MIN(H10,H11),MIN(J10,J11),MIN(L10,L11),MIN(N10,N11),MIN(P10,P11),MIN(R10,R11),MIN(T10,T11),MIN(V10,V11),MIN(X10,X11))</f>
        <v>0</v>
      </c>
      <c r="C16" s="250"/>
      <c r="D16" s="142"/>
      <c r="E16" s="142"/>
      <c r="F16" s="23"/>
      <c r="G16" s="247" t="s">
        <v>129</v>
      </c>
      <c r="H16" s="198"/>
      <c r="I16" s="198"/>
      <c r="J16" s="198"/>
      <c r="K16" s="198"/>
      <c r="L16" s="198"/>
      <c r="M16" s="198"/>
      <c r="N16" s="198"/>
      <c r="O16" s="198"/>
      <c r="P16" s="198"/>
      <c r="Q16" s="198"/>
      <c r="R16" s="198"/>
      <c r="S16" s="223"/>
      <c r="T16" s="190"/>
      <c r="U16" s="23"/>
      <c r="V16" s="23"/>
      <c r="W16" s="23"/>
      <c r="X16" s="23"/>
      <c r="Y16" s="23"/>
      <c r="Z16" s="23"/>
      <c r="AA16" s="23"/>
      <c r="AB16" s="23"/>
      <c r="AC16" s="23"/>
      <c r="AD16" s="23"/>
      <c r="AE16" s="23"/>
      <c r="AF16" s="23"/>
      <c r="AG16" s="23"/>
    </row>
    <row r="17" spans="1:33" ht="12.75" customHeight="1" thickBot="1" x14ac:dyDescent="0.25">
      <c r="A17" s="189" t="s">
        <v>110</v>
      </c>
      <c r="B17" s="224">
        <f>IF(B15*Z9&gt;B14,B14,B15*Z9)</f>
        <v>0</v>
      </c>
      <c r="C17" s="225"/>
      <c r="D17" s="142"/>
      <c r="E17" s="142"/>
      <c r="F17" s="23"/>
      <c r="G17" s="117"/>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row>
    <row r="18" spans="1:33" ht="12.75" customHeight="1" x14ac:dyDescent="0.2">
      <c r="A18" s="161"/>
      <c r="B18" s="162"/>
      <c r="C18" s="162"/>
      <c r="D18" s="142"/>
      <c r="E18" s="142"/>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row>
    <row r="19" spans="1:33" ht="12.75" customHeight="1" x14ac:dyDescent="0.2">
      <c r="A19" s="119" t="s">
        <v>63</v>
      </c>
      <c r="B19" s="122"/>
      <c r="C19" s="122"/>
      <c r="D19" s="142"/>
      <c r="E19" s="142"/>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row>
    <row r="20" spans="1:33" ht="12.75" customHeight="1" x14ac:dyDescent="0.2">
      <c r="A20" s="121" t="s">
        <v>126</v>
      </c>
      <c r="B20" s="120"/>
      <c r="C20" s="122"/>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row>
    <row r="21" spans="1:33" ht="25.5" customHeight="1" x14ac:dyDescent="0.2">
      <c r="A21" s="248" t="s">
        <v>127</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23"/>
      <c r="AG21" s="23"/>
    </row>
    <row r="22" spans="1:33" ht="12.75" customHeight="1" thickBot="1" x14ac:dyDescent="0.25">
      <c r="A22" s="121"/>
      <c r="B22" s="120"/>
      <c r="C22" s="120"/>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row>
    <row r="23" spans="1:33" ht="12.75" customHeight="1" thickBot="1" x14ac:dyDescent="0.25">
      <c r="A23" s="123" t="s">
        <v>36</v>
      </c>
      <c r="B23" s="124"/>
      <c r="C23" s="124"/>
      <c r="D23" s="125"/>
      <c r="E23" s="125"/>
      <c r="F23" s="125"/>
      <c r="G23" s="125"/>
      <c r="H23" s="125"/>
      <c r="I23" s="125"/>
      <c r="J23" s="125"/>
      <c r="K23" s="125"/>
      <c r="L23" s="125"/>
      <c r="M23" s="125"/>
      <c r="N23" s="126" t="s">
        <v>38</v>
      </c>
      <c r="O23" s="145"/>
      <c r="P23" s="127"/>
      <c r="Q23" s="126" t="s">
        <v>39</v>
      </c>
      <c r="R23" s="145"/>
      <c r="S23" s="125"/>
      <c r="T23" s="125"/>
      <c r="U23" s="23"/>
      <c r="V23" s="23"/>
      <c r="W23" s="23"/>
      <c r="X23" s="23"/>
      <c r="Y23" s="23"/>
      <c r="Z23" s="23"/>
      <c r="AA23" s="23"/>
      <c r="AB23" s="23"/>
      <c r="AC23" s="23"/>
      <c r="AD23" s="23"/>
      <c r="AE23" s="23"/>
      <c r="AF23" s="23"/>
      <c r="AG23" s="23"/>
    </row>
    <row r="24" spans="1:33" ht="12.75" customHeight="1" x14ac:dyDescent="0.2">
      <c r="A24" s="123"/>
      <c r="B24" s="124"/>
      <c r="C24" s="124"/>
      <c r="D24" s="125"/>
      <c r="E24" s="125"/>
      <c r="F24" s="125"/>
      <c r="G24" s="125"/>
      <c r="H24" s="125"/>
      <c r="I24" s="125"/>
      <c r="J24" s="125"/>
      <c r="K24" s="125"/>
      <c r="L24" s="125"/>
      <c r="M24" s="125"/>
      <c r="N24" s="125"/>
      <c r="O24" s="125"/>
      <c r="P24" s="125"/>
      <c r="Q24" s="125"/>
      <c r="R24" s="125"/>
      <c r="S24" s="125"/>
      <c r="T24" s="125"/>
      <c r="U24" s="23"/>
      <c r="V24" s="23"/>
      <c r="W24" s="23"/>
      <c r="X24" s="23"/>
      <c r="Y24" s="23"/>
      <c r="Z24" s="23"/>
      <c r="AA24" s="23"/>
      <c r="AB24" s="23"/>
      <c r="AC24" s="23"/>
      <c r="AD24" s="23"/>
      <c r="AE24" s="23"/>
      <c r="AF24" s="23"/>
      <c r="AG24" s="23"/>
    </row>
    <row r="25" spans="1:33" ht="12.75" customHeight="1" thickBot="1" x14ac:dyDescent="0.25">
      <c r="A25" s="147"/>
      <c r="B25" s="148"/>
      <c r="C25" s="148"/>
      <c r="D25" s="125"/>
      <c r="E25" s="125"/>
      <c r="F25" s="146"/>
      <c r="G25" s="147"/>
      <c r="H25" s="147"/>
      <c r="I25" s="147"/>
      <c r="J25" s="147"/>
      <c r="K25" s="147"/>
      <c r="L25" s="128"/>
      <c r="M25" s="128"/>
      <c r="N25" s="125"/>
      <c r="O25" s="146"/>
      <c r="P25" s="147"/>
      <c r="Q25" s="147"/>
      <c r="R25" s="147"/>
      <c r="S25" s="147"/>
      <c r="T25" s="147"/>
      <c r="U25" s="23"/>
      <c r="V25" s="23"/>
      <c r="W25" s="23"/>
      <c r="X25" s="23"/>
      <c r="Y25" s="23"/>
      <c r="Z25" s="23"/>
      <c r="AA25" s="23"/>
      <c r="AB25" s="23"/>
      <c r="AC25" s="23"/>
      <c r="AD25" s="23"/>
      <c r="AE25" s="23"/>
      <c r="AF25" s="23"/>
      <c r="AG25" s="23"/>
    </row>
    <row r="26" spans="1:33" ht="12.75" customHeight="1" x14ac:dyDescent="0.2">
      <c r="A26" s="128" t="s">
        <v>17</v>
      </c>
      <c r="B26" s="129"/>
      <c r="C26" s="129"/>
      <c r="D26" s="125"/>
      <c r="E26" s="125"/>
      <c r="F26" s="125"/>
      <c r="G26" s="125" t="s">
        <v>27</v>
      </c>
      <c r="H26" s="125"/>
      <c r="I26" s="125"/>
      <c r="J26" s="125"/>
      <c r="K26" s="125"/>
      <c r="L26" s="125"/>
      <c r="M26" s="125"/>
      <c r="N26" s="125"/>
      <c r="O26" s="125"/>
      <c r="P26" s="125" t="s">
        <v>28</v>
      </c>
      <c r="Q26" s="125"/>
      <c r="R26" s="125"/>
      <c r="S26" s="125"/>
      <c r="T26" s="125"/>
      <c r="U26" s="23"/>
      <c r="V26" s="23"/>
      <c r="W26" s="23"/>
      <c r="X26" s="23"/>
      <c r="Y26" s="23"/>
      <c r="Z26" s="23"/>
      <c r="AA26" s="23"/>
      <c r="AB26" s="23"/>
      <c r="AC26" s="23"/>
      <c r="AD26" s="23"/>
      <c r="AE26" s="23"/>
      <c r="AF26" s="23"/>
      <c r="AG26" s="23"/>
    </row>
    <row r="27" spans="1:33" ht="12.75" customHeight="1" x14ac:dyDescent="0.2">
      <c r="A27" s="128"/>
      <c r="B27" s="129"/>
      <c r="C27" s="129"/>
      <c r="D27" s="125"/>
      <c r="E27" s="125"/>
      <c r="F27" s="125"/>
      <c r="G27" s="125"/>
      <c r="H27" s="125"/>
      <c r="I27" s="125"/>
      <c r="J27" s="125"/>
      <c r="K27" s="125"/>
      <c r="L27" s="125"/>
      <c r="M27" s="125"/>
      <c r="N27" s="125"/>
      <c r="O27" s="125"/>
      <c r="P27" s="125"/>
      <c r="Q27" s="125"/>
      <c r="R27" s="125"/>
      <c r="S27" s="125"/>
      <c r="T27" s="125"/>
      <c r="U27" s="23"/>
      <c r="V27" s="23"/>
      <c r="W27" s="23"/>
      <c r="X27" s="23"/>
      <c r="Y27" s="23"/>
      <c r="Z27" s="23"/>
      <c r="AA27" s="23"/>
      <c r="AB27" s="23"/>
      <c r="AC27" s="23"/>
      <c r="AD27" s="23"/>
      <c r="AE27" s="23"/>
      <c r="AF27" s="23"/>
      <c r="AG27" s="23"/>
    </row>
    <row r="28" spans="1:33" ht="12.75" customHeight="1" x14ac:dyDescent="0.25">
      <c r="A28" s="130"/>
      <c r="B28" s="130"/>
      <c r="C28" s="130"/>
      <c r="D28" s="130"/>
      <c r="E28" s="130"/>
      <c r="F28" s="131"/>
      <c r="G28" s="131"/>
      <c r="H28" s="131"/>
      <c r="I28" s="131"/>
      <c r="J28" s="132" t="s">
        <v>33</v>
      </c>
      <c r="K28" s="130"/>
      <c r="L28" s="130"/>
      <c r="M28" s="130"/>
      <c r="N28" s="130"/>
      <c r="O28" s="23"/>
      <c r="P28" s="23"/>
      <c r="Q28" s="23"/>
      <c r="R28" s="23"/>
      <c r="S28" s="23"/>
      <c r="T28" s="23"/>
      <c r="U28" s="23"/>
      <c r="V28" s="23"/>
      <c r="W28" s="23"/>
      <c r="X28" s="23"/>
      <c r="Y28" s="23"/>
      <c r="Z28" s="23"/>
      <c r="AA28" s="23"/>
      <c r="AB28" s="23"/>
      <c r="AC28" s="23"/>
      <c r="AD28" s="23"/>
      <c r="AE28" s="23"/>
      <c r="AF28" s="23"/>
      <c r="AG28" s="23"/>
    </row>
    <row r="29" spans="1:33" ht="12.75" customHeight="1" x14ac:dyDescent="0.2">
      <c r="A29" s="23"/>
      <c r="B29" s="131"/>
      <c r="C29" s="131"/>
      <c r="D29" s="131"/>
      <c r="E29" s="131"/>
      <c r="F29" s="131"/>
      <c r="G29" s="131"/>
      <c r="H29" s="131"/>
      <c r="I29" s="131"/>
      <c r="J29" s="23"/>
      <c r="K29" s="131"/>
      <c r="L29" s="131"/>
      <c r="M29" s="131"/>
      <c r="N29" s="131"/>
      <c r="O29" s="23"/>
      <c r="P29" s="23"/>
      <c r="Q29" s="23"/>
      <c r="R29" s="23"/>
      <c r="S29" s="23"/>
      <c r="T29" s="23"/>
      <c r="U29" s="23"/>
      <c r="V29" s="23"/>
      <c r="W29" s="23"/>
      <c r="X29" s="23"/>
      <c r="Y29" s="23"/>
      <c r="Z29" s="23"/>
      <c r="AA29" s="23"/>
      <c r="AB29" s="23"/>
      <c r="AC29" s="23"/>
      <c r="AD29" s="23"/>
      <c r="AE29" s="23"/>
      <c r="AF29" s="23"/>
      <c r="AG29" s="23"/>
    </row>
    <row r="30" spans="1:33" ht="12.75" customHeight="1" x14ac:dyDescent="0.2">
      <c r="A30" s="45" t="s">
        <v>0</v>
      </c>
      <c r="B30" s="45">
        <v>1</v>
      </c>
      <c r="C30" s="45">
        <v>2</v>
      </c>
      <c r="D30" s="45">
        <v>3</v>
      </c>
      <c r="E30" s="45">
        <v>4</v>
      </c>
      <c r="F30" s="45">
        <v>5</v>
      </c>
      <c r="G30" s="45">
        <v>6</v>
      </c>
      <c r="H30" s="45">
        <v>7</v>
      </c>
      <c r="I30" s="45">
        <v>8</v>
      </c>
      <c r="J30" s="45">
        <v>9</v>
      </c>
      <c r="K30" s="45">
        <v>10</v>
      </c>
      <c r="L30" s="45">
        <v>11</v>
      </c>
      <c r="M30" s="45">
        <v>12</v>
      </c>
      <c r="N30" s="45">
        <v>13</v>
      </c>
      <c r="O30" s="45">
        <v>14</v>
      </c>
      <c r="P30" s="45">
        <v>15</v>
      </c>
      <c r="Q30" s="45">
        <v>16</v>
      </c>
      <c r="R30" s="45">
        <v>17</v>
      </c>
      <c r="S30" s="45">
        <v>18</v>
      </c>
      <c r="T30" s="45">
        <v>19</v>
      </c>
      <c r="U30" s="45">
        <v>20</v>
      </c>
      <c r="V30" s="45">
        <v>21</v>
      </c>
      <c r="W30" s="45">
        <v>22</v>
      </c>
      <c r="X30" s="45">
        <v>23</v>
      </c>
      <c r="Y30" s="45">
        <v>24</v>
      </c>
      <c r="Z30" s="45">
        <v>25</v>
      </c>
      <c r="AA30" s="45">
        <v>26</v>
      </c>
      <c r="AB30" s="45">
        <v>27</v>
      </c>
      <c r="AC30" s="45">
        <v>28</v>
      </c>
      <c r="AD30" s="45">
        <v>29</v>
      </c>
      <c r="AE30" s="45">
        <v>30</v>
      </c>
      <c r="AF30" s="45">
        <v>31</v>
      </c>
      <c r="AG30" s="48" t="s">
        <v>25</v>
      </c>
    </row>
    <row r="31" spans="1:33" ht="12.75" customHeight="1" x14ac:dyDescent="0.2">
      <c r="A31" s="31" t="s">
        <v>31</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3">
        <f>SUM(B31:AF31)</f>
        <v>0</v>
      </c>
    </row>
    <row r="32" spans="1:33" ht="12.75" customHeight="1" x14ac:dyDescent="0.2"/>
    <row r="33" spans="1:33" ht="12.75" customHeight="1" x14ac:dyDescent="0.2">
      <c r="A33" s="40"/>
      <c r="B33" s="40"/>
      <c r="C33" s="40"/>
      <c r="D33" s="40"/>
      <c r="E33" s="40"/>
      <c r="F33" s="40"/>
      <c r="G33" s="40"/>
      <c r="H33" s="40"/>
      <c r="I33" s="40"/>
      <c r="J33" s="40"/>
      <c r="K33" s="40"/>
      <c r="L33" s="40"/>
      <c r="M33" s="40"/>
      <c r="N33" s="40"/>
      <c r="O33" s="40"/>
      <c r="P33" s="40"/>
      <c r="Q33" s="40"/>
      <c r="R33" s="40"/>
      <c r="S33" s="36"/>
      <c r="T33" s="40"/>
      <c r="U33" s="40"/>
      <c r="V33" s="40"/>
      <c r="W33" s="40"/>
      <c r="X33" s="40"/>
      <c r="Y33" s="40"/>
      <c r="Z33" s="40"/>
      <c r="AA33" s="40"/>
      <c r="AB33" s="40"/>
      <c r="AC33" s="40"/>
      <c r="AD33" s="40"/>
      <c r="AE33" s="40"/>
      <c r="AF33" s="40"/>
      <c r="AG33" s="40"/>
    </row>
    <row r="34" spans="1:33" ht="12.75" customHeight="1" x14ac:dyDescent="0.2">
      <c r="A34" s="45" t="s">
        <v>1</v>
      </c>
      <c r="B34" s="45">
        <v>1</v>
      </c>
      <c r="C34" s="45">
        <v>2</v>
      </c>
      <c r="D34" s="45">
        <v>3</v>
      </c>
      <c r="E34" s="45">
        <v>4</v>
      </c>
      <c r="F34" s="45">
        <v>5</v>
      </c>
      <c r="G34" s="45">
        <v>6</v>
      </c>
      <c r="H34" s="45">
        <v>7</v>
      </c>
      <c r="I34" s="45">
        <v>8</v>
      </c>
      <c r="J34" s="45">
        <v>9</v>
      </c>
      <c r="K34" s="45">
        <v>10</v>
      </c>
      <c r="L34" s="45">
        <v>11</v>
      </c>
      <c r="M34" s="45">
        <v>12</v>
      </c>
      <c r="N34" s="45">
        <v>13</v>
      </c>
      <c r="O34" s="45">
        <v>14</v>
      </c>
      <c r="P34" s="45">
        <v>15</v>
      </c>
      <c r="Q34" s="45">
        <v>16</v>
      </c>
      <c r="R34" s="45">
        <v>17</v>
      </c>
      <c r="S34" s="45">
        <v>18</v>
      </c>
      <c r="T34" s="45">
        <v>19</v>
      </c>
      <c r="U34" s="45">
        <v>20</v>
      </c>
      <c r="V34" s="45">
        <v>21</v>
      </c>
      <c r="W34" s="45">
        <v>22</v>
      </c>
      <c r="X34" s="45">
        <v>23</v>
      </c>
      <c r="Y34" s="45">
        <v>24</v>
      </c>
      <c r="Z34" s="45">
        <v>25</v>
      </c>
      <c r="AA34" s="45">
        <v>26</v>
      </c>
      <c r="AB34" s="45">
        <v>27</v>
      </c>
      <c r="AC34" s="45">
        <v>28</v>
      </c>
      <c r="AD34" s="45">
        <v>29</v>
      </c>
      <c r="AE34" s="45">
        <v>30</v>
      </c>
      <c r="AF34" s="45">
        <v>31</v>
      </c>
      <c r="AG34" s="48" t="s">
        <v>25</v>
      </c>
    </row>
    <row r="35" spans="1:33" ht="12.75" customHeight="1" x14ac:dyDescent="0.2">
      <c r="A35" s="31" t="s">
        <v>31</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3"/>
      <c r="AF35" s="43"/>
      <c r="AG35" s="43">
        <f>SUM(B35:AF35)</f>
        <v>0</v>
      </c>
    </row>
    <row r="36" spans="1:33" ht="12.75" customHeight="1" x14ac:dyDescent="0.2"/>
    <row r="37" spans="1:33" ht="12.75" customHeight="1"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54"/>
    </row>
    <row r="38" spans="1:33" ht="12.75" customHeight="1" x14ac:dyDescent="0.2">
      <c r="A38" s="45" t="s">
        <v>2</v>
      </c>
      <c r="B38" s="45">
        <v>1</v>
      </c>
      <c r="C38" s="45">
        <v>2</v>
      </c>
      <c r="D38" s="45">
        <v>3</v>
      </c>
      <c r="E38" s="45">
        <v>4</v>
      </c>
      <c r="F38" s="45">
        <v>5</v>
      </c>
      <c r="G38" s="45">
        <v>6</v>
      </c>
      <c r="H38" s="45">
        <v>7</v>
      </c>
      <c r="I38" s="45">
        <v>8</v>
      </c>
      <c r="J38" s="45">
        <v>9</v>
      </c>
      <c r="K38" s="45">
        <v>10</v>
      </c>
      <c r="L38" s="45">
        <v>11</v>
      </c>
      <c r="M38" s="45">
        <v>12</v>
      </c>
      <c r="N38" s="45">
        <v>13</v>
      </c>
      <c r="O38" s="45">
        <v>14</v>
      </c>
      <c r="P38" s="45">
        <v>15</v>
      </c>
      <c r="Q38" s="45">
        <v>16</v>
      </c>
      <c r="R38" s="45">
        <v>17</v>
      </c>
      <c r="S38" s="45">
        <v>18</v>
      </c>
      <c r="T38" s="45">
        <v>19</v>
      </c>
      <c r="U38" s="45">
        <v>20</v>
      </c>
      <c r="V38" s="45">
        <v>21</v>
      </c>
      <c r="W38" s="45">
        <v>22</v>
      </c>
      <c r="X38" s="45">
        <v>23</v>
      </c>
      <c r="Y38" s="45">
        <v>24</v>
      </c>
      <c r="Z38" s="45">
        <v>25</v>
      </c>
      <c r="AA38" s="45">
        <v>26</v>
      </c>
      <c r="AB38" s="45">
        <v>27</v>
      </c>
      <c r="AC38" s="45">
        <v>28</v>
      </c>
      <c r="AD38" s="45">
        <v>29</v>
      </c>
      <c r="AE38" s="45">
        <v>30</v>
      </c>
      <c r="AF38" s="45">
        <v>31</v>
      </c>
      <c r="AG38" s="48" t="s">
        <v>25</v>
      </c>
    </row>
    <row r="39" spans="1:33" ht="12.75" customHeight="1" x14ac:dyDescent="0.2">
      <c r="A39" s="31" t="s">
        <v>31</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3">
        <f t="shared" ref="AG39" si="0">SUM(B39:AF39)</f>
        <v>0</v>
      </c>
    </row>
    <row r="40" spans="1:33" ht="12.75" customHeight="1" x14ac:dyDescent="0.2"/>
    <row r="41" spans="1:33" ht="12.75" customHeight="1" x14ac:dyDescent="0.2">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5"/>
      <c r="AG41" s="35"/>
    </row>
    <row r="42" spans="1:33" ht="12.75" customHeight="1" x14ac:dyDescent="0.2">
      <c r="A42" s="45" t="s">
        <v>3</v>
      </c>
      <c r="B42" s="45">
        <v>1</v>
      </c>
      <c r="C42" s="45">
        <v>2</v>
      </c>
      <c r="D42" s="45">
        <v>3</v>
      </c>
      <c r="E42" s="45">
        <v>4</v>
      </c>
      <c r="F42" s="45">
        <v>5</v>
      </c>
      <c r="G42" s="45">
        <v>6</v>
      </c>
      <c r="H42" s="45">
        <v>7</v>
      </c>
      <c r="I42" s="45">
        <v>8</v>
      </c>
      <c r="J42" s="45">
        <v>9</v>
      </c>
      <c r="K42" s="45">
        <v>10</v>
      </c>
      <c r="L42" s="45">
        <v>11</v>
      </c>
      <c r="M42" s="45">
        <v>12</v>
      </c>
      <c r="N42" s="45">
        <v>13</v>
      </c>
      <c r="O42" s="45">
        <v>14</v>
      </c>
      <c r="P42" s="45">
        <v>15</v>
      </c>
      <c r="Q42" s="45">
        <v>16</v>
      </c>
      <c r="R42" s="45">
        <v>17</v>
      </c>
      <c r="S42" s="45">
        <v>18</v>
      </c>
      <c r="T42" s="45">
        <v>19</v>
      </c>
      <c r="U42" s="45">
        <v>20</v>
      </c>
      <c r="V42" s="45">
        <v>21</v>
      </c>
      <c r="W42" s="45">
        <v>22</v>
      </c>
      <c r="X42" s="45">
        <v>23</v>
      </c>
      <c r="Y42" s="45">
        <v>24</v>
      </c>
      <c r="Z42" s="45">
        <v>25</v>
      </c>
      <c r="AA42" s="45">
        <v>26</v>
      </c>
      <c r="AB42" s="45">
        <v>27</v>
      </c>
      <c r="AC42" s="45">
        <v>28</v>
      </c>
      <c r="AD42" s="45">
        <v>29</v>
      </c>
      <c r="AE42" s="45">
        <v>30</v>
      </c>
      <c r="AF42" s="45">
        <v>31</v>
      </c>
      <c r="AG42" s="48" t="s">
        <v>25</v>
      </c>
    </row>
    <row r="43" spans="1:33" ht="12.75" customHeight="1" x14ac:dyDescent="0.2">
      <c r="A43" s="31" t="s">
        <v>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3"/>
      <c r="AG43" s="43">
        <f t="shared" ref="AG43" si="1">SUM(B43:AF43)</f>
        <v>0</v>
      </c>
    </row>
    <row r="44" spans="1:33" ht="12.75" customHeight="1" x14ac:dyDescent="0.2"/>
    <row r="45" spans="1:33" ht="12.75" customHeight="1" x14ac:dyDescent="0.2">
      <c r="A45" s="33"/>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5"/>
      <c r="AG45" s="35"/>
    </row>
    <row r="46" spans="1:33" ht="12.75" customHeight="1" x14ac:dyDescent="0.2">
      <c r="A46" s="45" t="s">
        <v>4</v>
      </c>
      <c r="B46" s="45">
        <v>1</v>
      </c>
      <c r="C46" s="45">
        <v>2</v>
      </c>
      <c r="D46" s="45">
        <v>3</v>
      </c>
      <c r="E46" s="45">
        <v>4</v>
      </c>
      <c r="F46" s="45">
        <v>5</v>
      </c>
      <c r="G46" s="45">
        <v>6</v>
      </c>
      <c r="H46" s="45">
        <v>7</v>
      </c>
      <c r="I46" s="45">
        <v>8</v>
      </c>
      <c r="J46" s="45">
        <v>9</v>
      </c>
      <c r="K46" s="45">
        <v>10</v>
      </c>
      <c r="L46" s="45">
        <v>11</v>
      </c>
      <c r="M46" s="45">
        <v>12</v>
      </c>
      <c r="N46" s="45">
        <v>13</v>
      </c>
      <c r="O46" s="45">
        <v>14</v>
      </c>
      <c r="P46" s="45">
        <v>15</v>
      </c>
      <c r="Q46" s="45">
        <v>16</v>
      </c>
      <c r="R46" s="45">
        <v>17</v>
      </c>
      <c r="S46" s="45">
        <v>18</v>
      </c>
      <c r="T46" s="45">
        <v>19</v>
      </c>
      <c r="U46" s="45">
        <v>20</v>
      </c>
      <c r="V46" s="45">
        <v>21</v>
      </c>
      <c r="W46" s="45">
        <v>22</v>
      </c>
      <c r="X46" s="45">
        <v>23</v>
      </c>
      <c r="Y46" s="45">
        <v>24</v>
      </c>
      <c r="Z46" s="45">
        <v>25</v>
      </c>
      <c r="AA46" s="45">
        <v>26</v>
      </c>
      <c r="AB46" s="45">
        <v>27</v>
      </c>
      <c r="AC46" s="45">
        <v>28</v>
      </c>
      <c r="AD46" s="45">
        <v>29</v>
      </c>
      <c r="AE46" s="45">
        <v>30</v>
      </c>
      <c r="AF46" s="45">
        <v>31</v>
      </c>
      <c r="AG46" s="48" t="s">
        <v>25</v>
      </c>
    </row>
    <row r="47" spans="1:33" ht="12.75" customHeight="1" x14ac:dyDescent="0.2">
      <c r="A47" s="31" t="s">
        <v>32</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3">
        <f t="shared" ref="AG47" si="2">SUM(B47:AF47)</f>
        <v>0</v>
      </c>
    </row>
    <row r="48" spans="1:33" ht="12.75" customHeight="1" x14ac:dyDescent="0.2"/>
    <row r="49" spans="1:33" ht="12.75" customHeight="1" x14ac:dyDescent="0.2">
      <c r="A49" s="33"/>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5"/>
    </row>
    <row r="50" spans="1:33" ht="12.75" customHeight="1" x14ac:dyDescent="0.2">
      <c r="A50" s="45" t="s">
        <v>5</v>
      </c>
      <c r="B50" s="45">
        <v>1</v>
      </c>
      <c r="C50" s="45">
        <v>2</v>
      </c>
      <c r="D50" s="45">
        <v>3</v>
      </c>
      <c r="E50" s="45">
        <v>4</v>
      </c>
      <c r="F50" s="45">
        <v>5</v>
      </c>
      <c r="G50" s="45">
        <v>6</v>
      </c>
      <c r="H50" s="45">
        <v>7</v>
      </c>
      <c r="I50" s="45">
        <v>8</v>
      </c>
      <c r="J50" s="45">
        <v>9</v>
      </c>
      <c r="K50" s="45">
        <v>10</v>
      </c>
      <c r="L50" s="45">
        <v>11</v>
      </c>
      <c r="M50" s="45">
        <v>12</v>
      </c>
      <c r="N50" s="45">
        <v>13</v>
      </c>
      <c r="O50" s="45">
        <v>14</v>
      </c>
      <c r="P50" s="45">
        <v>15</v>
      </c>
      <c r="Q50" s="45">
        <v>16</v>
      </c>
      <c r="R50" s="45">
        <v>17</v>
      </c>
      <c r="S50" s="45">
        <v>18</v>
      </c>
      <c r="T50" s="45">
        <v>19</v>
      </c>
      <c r="U50" s="45">
        <v>20</v>
      </c>
      <c r="V50" s="45">
        <v>21</v>
      </c>
      <c r="W50" s="45">
        <v>22</v>
      </c>
      <c r="X50" s="45">
        <v>23</v>
      </c>
      <c r="Y50" s="45">
        <v>24</v>
      </c>
      <c r="Z50" s="45">
        <v>25</v>
      </c>
      <c r="AA50" s="45">
        <v>26</v>
      </c>
      <c r="AB50" s="45">
        <v>27</v>
      </c>
      <c r="AC50" s="45">
        <v>28</v>
      </c>
      <c r="AD50" s="45">
        <v>29</v>
      </c>
      <c r="AE50" s="45">
        <v>30</v>
      </c>
      <c r="AF50" s="45">
        <v>31</v>
      </c>
      <c r="AG50" s="48" t="s">
        <v>25</v>
      </c>
    </row>
    <row r="51" spans="1:33" ht="12.75" customHeight="1" x14ac:dyDescent="0.2">
      <c r="A51" s="31" t="s">
        <v>31</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3"/>
      <c r="AG51" s="43">
        <f t="shared" ref="AG51" si="3">SUM(B51:AF51)</f>
        <v>0</v>
      </c>
    </row>
    <row r="52" spans="1:33" ht="12.75" customHeight="1" x14ac:dyDescent="0.2"/>
    <row r="53" spans="1:33" ht="12.75" customHeight="1" x14ac:dyDescent="0.2">
      <c r="A53" s="33"/>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5"/>
    </row>
    <row r="54" spans="1:33" ht="12.75" customHeight="1" x14ac:dyDescent="0.2">
      <c r="A54" s="45" t="s">
        <v>6</v>
      </c>
      <c r="B54" s="45">
        <v>1</v>
      </c>
      <c r="C54" s="45">
        <v>2</v>
      </c>
      <c r="D54" s="45">
        <v>3</v>
      </c>
      <c r="E54" s="45">
        <v>4</v>
      </c>
      <c r="F54" s="45">
        <v>5</v>
      </c>
      <c r="G54" s="45">
        <v>6</v>
      </c>
      <c r="H54" s="45">
        <v>7</v>
      </c>
      <c r="I54" s="45">
        <v>8</v>
      </c>
      <c r="J54" s="45">
        <v>9</v>
      </c>
      <c r="K54" s="45">
        <v>10</v>
      </c>
      <c r="L54" s="45">
        <v>11</v>
      </c>
      <c r="M54" s="45">
        <v>12</v>
      </c>
      <c r="N54" s="45">
        <v>13</v>
      </c>
      <c r="O54" s="45">
        <v>14</v>
      </c>
      <c r="P54" s="45">
        <v>15</v>
      </c>
      <c r="Q54" s="45">
        <v>16</v>
      </c>
      <c r="R54" s="45">
        <v>17</v>
      </c>
      <c r="S54" s="45">
        <v>18</v>
      </c>
      <c r="T54" s="45">
        <v>19</v>
      </c>
      <c r="U54" s="45">
        <v>20</v>
      </c>
      <c r="V54" s="45">
        <v>21</v>
      </c>
      <c r="W54" s="45">
        <v>22</v>
      </c>
      <c r="X54" s="45">
        <v>23</v>
      </c>
      <c r="Y54" s="45">
        <v>24</v>
      </c>
      <c r="Z54" s="45">
        <v>25</v>
      </c>
      <c r="AA54" s="45">
        <v>26</v>
      </c>
      <c r="AB54" s="45">
        <v>27</v>
      </c>
      <c r="AC54" s="45">
        <v>28</v>
      </c>
      <c r="AD54" s="45">
        <v>29</v>
      </c>
      <c r="AE54" s="45">
        <v>30</v>
      </c>
      <c r="AF54" s="45">
        <v>31</v>
      </c>
      <c r="AG54" s="48" t="s">
        <v>25</v>
      </c>
    </row>
    <row r="55" spans="1:33" ht="12.75" customHeight="1" x14ac:dyDescent="0.2">
      <c r="A55" s="31" t="s">
        <v>31</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3">
        <f t="shared" ref="AG55" si="4">SUM(B55:AF55)</f>
        <v>0</v>
      </c>
    </row>
    <row r="56" spans="1:33" ht="12.75" customHeight="1" x14ac:dyDescent="0.2">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row>
    <row r="57" spans="1:33" ht="12.75" customHeight="1" x14ac:dyDescent="0.2">
      <c r="A57" s="33"/>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7"/>
    </row>
    <row r="58" spans="1:33" ht="12.75" customHeight="1" x14ac:dyDescent="0.2">
      <c r="A58" s="45" t="s">
        <v>7</v>
      </c>
      <c r="B58" s="45">
        <v>1</v>
      </c>
      <c r="C58" s="45">
        <v>2</v>
      </c>
      <c r="D58" s="45">
        <v>3</v>
      </c>
      <c r="E58" s="45">
        <v>4</v>
      </c>
      <c r="F58" s="45">
        <v>5</v>
      </c>
      <c r="G58" s="45">
        <v>6</v>
      </c>
      <c r="H58" s="45">
        <v>7</v>
      </c>
      <c r="I58" s="45">
        <v>8</v>
      </c>
      <c r="J58" s="45">
        <v>9</v>
      </c>
      <c r="K58" s="45">
        <v>10</v>
      </c>
      <c r="L58" s="45">
        <v>11</v>
      </c>
      <c r="M58" s="45">
        <v>12</v>
      </c>
      <c r="N58" s="45">
        <v>13</v>
      </c>
      <c r="O58" s="45">
        <v>14</v>
      </c>
      <c r="P58" s="45">
        <v>15</v>
      </c>
      <c r="Q58" s="45">
        <v>16</v>
      </c>
      <c r="R58" s="45">
        <v>17</v>
      </c>
      <c r="S58" s="45">
        <v>18</v>
      </c>
      <c r="T58" s="45">
        <v>19</v>
      </c>
      <c r="U58" s="45">
        <v>20</v>
      </c>
      <c r="V58" s="45">
        <v>21</v>
      </c>
      <c r="W58" s="45">
        <v>22</v>
      </c>
      <c r="X58" s="45">
        <v>23</v>
      </c>
      <c r="Y58" s="45">
        <v>24</v>
      </c>
      <c r="Z58" s="45">
        <v>25</v>
      </c>
      <c r="AA58" s="45">
        <v>26</v>
      </c>
      <c r="AB58" s="45">
        <v>27</v>
      </c>
      <c r="AC58" s="45">
        <v>28</v>
      </c>
      <c r="AD58" s="45">
        <v>29</v>
      </c>
      <c r="AE58" s="45">
        <v>30</v>
      </c>
      <c r="AF58" s="45">
        <v>31</v>
      </c>
      <c r="AG58" s="48" t="s">
        <v>25</v>
      </c>
    </row>
    <row r="59" spans="1:33" ht="12.75" customHeight="1" x14ac:dyDescent="0.2">
      <c r="A59" s="31" t="s">
        <v>31</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3">
        <f t="shared" ref="AG59" si="5">SUM(B59:AF59)</f>
        <v>0</v>
      </c>
    </row>
    <row r="60" spans="1:33" s="15" customFormat="1" ht="12.75" customHeight="1"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row>
    <row r="61" spans="1:33" s="15" customFormat="1" ht="12.75" customHeight="1" x14ac:dyDescent="0.2">
      <c r="C61" s="16"/>
      <c r="D61" s="16"/>
      <c r="E61" s="16"/>
      <c r="F61" s="16"/>
      <c r="G61" s="16"/>
      <c r="H61" s="38"/>
      <c r="I61" s="38"/>
      <c r="J61" s="38"/>
      <c r="K61" s="38"/>
      <c r="L61" s="16"/>
      <c r="M61" s="16"/>
      <c r="N61" s="16"/>
      <c r="O61" s="16"/>
      <c r="P61" s="16"/>
    </row>
    <row r="62" spans="1:33" s="15" customFormat="1" ht="12.75" customHeight="1" x14ac:dyDescent="0.2">
      <c r="A62" s="45" t="s">
        <v>8</v>
      </c>
      <c r="B62" s="45">
        <v>1</v>
      </c>
      <c r="C62" s="45">
        <v>2</v>
      </c>
      <c r="D62" s="45">
        <v>3</v>
      </c>
      <c r="E62" s="45">
        <v>4</v>
      </c>
      <c r="F62" s="45">
        <v>5</v>
      </c>
      <c r="G62" s="45">
        <v>6</v>
      </c>
      <c r="H62" s="45">
        <v>7</v>
      </c>
      <c r="I62" s="45">
        <v>8</v>
      </c>
      <c r="J62" s="45">
        <v>9</v>
      </c>
      <c r="K62" s="45">
        <v>10</v>
      </c>
      <c r="L62" s="45">
        <v>11</v>
      </c>
      <c r="M62" s="45">
        <v>12</v>
      </c>
      <c r="N62" s="45">
        <v>13</v>
      </c>
      <c r="O62" s="45">
        <v>14</v>
      </c>
      <c r="P62" s="45">
        <v>15</v>
      </c>
      <c r="Q62" s="45">
        <v>16</v>
      </c>
      <c r="R62" s="45">
        <v>17</v>
      </c>
      <c r="S62" s="45">
        <v>18</v>
      </c>
      <c r="T62" s="45">
        <v>19</v>
      </c>
      <c r="U62" s="45">
        <v>20</v>
      </c>
      <c r="V62" s="45">
        <v>21</v>
      </c>
      <c r="W62" s="45">
        <v>22</v>
      </c>
      <c r="X62" s="45">
        <v>23</v>
      </c>
      <c r="Y62" s="45">
        <v>24</v>
      </c>
      <c r="Z62" s="45">
        <v>25</v>
      </c>
      <c r="AA62" s="45">
        <v>26</v>
      </c>
      <c r="AB62" s="45">
        <v>27</v>
      </c>
      <c r="AC62" s="45">
        <v>28</v>
      </c>
      <c r="AD62" s="45">
        <v>29</v>
      </c>
      <c r="AE62" s="45">
        <v>30</v>
      </c>
      <c r="AF62" s="45">
        <v>31</v>
      </c>
      <c r="AG62" s="48" t="s">
        <v>25</v>
      </c>
    </row>
    <row r="63" spans="1:33" ht="12.75" customHeight="1" x14ac:dyDescent="0.2">
      <c r="A63" s="31" t="s">
        <v>31</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3"/>
      <c r="AG63" s="43">
        <f t="shared" ref="AG63" si="6">SUM(B63:AF63)</f>
        <v>0</v>
      </c>
    </row>
    <row r="64" spans="1:33" ht="12.75" customHeight="1" x14ac:dyDescent="0.2"/>
    <row r="65" spans="1:33" ht="12.75" customHeight="1" x14ac:dyDescent="0.2"/>
    <row r="66" spans="1:33" ht="12.75" customHeight="1" x14ac:dyDescent="0.2">
      <c r="A66" s="45" t="s">
        <v>9</v>
      </c>
      <c r="B66" s="45">
        <v>1</v>
      </c>
      <c r="C66" s="45">
        <v>2</v>
      </c>
      <c r="D66" s="45">
        <v>3</v>
      </c>
      <c r="E66" s="45">
        <v>4</v>
      </c>
      <c r="F66" s="45">
        <v>5</v>
      </c>
      <c r="G66" s="45">
        <v>6</v>
      </c>
      <c r="H66" s="45">
        <v>7</v>
      </c>
      <c r="I66" s="45">
        <v>8</v>
      </c>
      <c r="J66" s="45">
        <v>9</v>
      </c>
      <c r="K66" s="45">
        <v>10</v>
      </c>
      <c r="L66" s="45">
        <v>11</v>
      </c>
      <c r="M66" s="45">
        <v>12</v>
      </c>
      <c r="N66" s="45">
        <v>13</v>
      </c>
      <c r="O66" s="45">
        <v>14</v>
      </c>
      <c r="P66" s="45">
        <v>15</v>
      </c>
      <c r="Q66" s="45">
        <v>16</v>
      </c>
      <c r="R66" s="45">
        <v>17</v>
      </c>
      <c r="S66" s="45">
        <v>18</v>
      </c>
      <c r="T66" s="45">
        <v>19</v>
      </c>
      <c r="U66" s="45">
        <v>20</v>
      </c>
      <c r="V66" s="45">
        <v>21</v>
      </c>
      <c r="W66" s="45">
        <v>22</v>
      </c>
      <c r="X66" s="45">
        <v>23</v>
      </c>
      <c r="Y66" s="45">
        <v>24</v>
      </c>
      <c r="Z66" s="45">
        <v>25</v>
      </c>
      <c r="AA66" s="45">
        <v>26</v>
      </c>
      <c r="AB66" s="45">
        <v>27</v>
      </c>
      <c r="AC66" s="45">
        <v>28</v>
      </c>
      <c r="AD66" s="45">
        <v>29</v>
      </c>
      <c r="AE66" s="45">
        <v>30</v>
      </c>
      <c r="AF66" s="45">
        <v>31</v>
      </c>
      <c r="AG66" s="48" t="s">
        <v>25</v>
      </c>
    </row>
    <row r="67" spans="1:33" ht="12.75" customHeight="1" x14ac:dyDescent="0.2">
      <c r="A67" s="31" t="s">
        <v>32</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3">
        <f t="shared" ref="AG67" si="7">SUM(B67:AF67)</f>
        <v>0</v>
      </c>
    </row>
    <row r="68" spans="1:33" ht="12.75" customHeight="1" x14ac:dyDescent="0.2"/>
    <row r="69" spans="1:33" ht="12.75" customHeight="1" x14ac:dyDescent="0.2"/>
    <row r="70" spans="1:33" ht="12.75" customHeight="1" x14ac:dyDescent="0.2">
      <c r="A70" s="45" t="s">
        <v>10</v>
      </c>
      <c r="B70" s="45">
        <v>1</v>
      </c>
      <c r="C70" s="45">
        <v>2</v>
      </c>
      <c r="D70" s="45">
        <v>3</v>
      </c>
      <c r="E70" s="45">
        <v>4</v>
      </c>
      <c r="F70" s="45">
        <v>5</v>
      </c>
      <c r="G70" s="45">
        <v>6</v>
      </c>
      <c r="H70" s="45">
        <v>7</v>
      </c>
      <c r="I70" s="45">
        <v>8</v>
      </c>
      <c r="J70" s="45">
        <v>9</v>
      </c>
      <c r="K70" s="45">
        <v>10</v>
      </c>
      <c r="L70" s="45">
        <v>11</v>
      </c>
      <c r="M70" s="45">
        <v>12</v>
      </c>
      <c r="N70" s="45">
        <v>13</v>
      </c>
      <c r="O70" s="45">
        <v>14</v>
      </c>
      <c r="P70" s="45">
        <v>15</v>
      </c>
      <c r="Q70" s="45">
        <v>16</v>
      </c>
      <c r="R70" s="45">
        <v>17</v>
      </c>
      <c r="S70" s="45">
        <v>18</v>
      </c>
      <c r="T70" s="45">
        <v>19</v>
      </c>
      <c r="U70" s="45">
        <v>20</v>
      </c>
      <c r="V70" s="45">
        <v>21</v>
      </c>
      <c r="W70" s="45">
        <v>22</v>
      </c>
      <c r="X70" s="45">
        <v>23</v>
      </c>
      <c r="Y70" s="45">
        <v>24</v>
      </c>
      <c r="Z70" s="45">
        <v>25</v>
      </c>
      <c r="AA70" s="45">
        <v>26</v>
      </c>
      <c r="AB70" s="45">
        <v>27</v>
      </c>
      <c r="AC70" s="45">
        <v>28</v>
      </c>
      <c r="AD70" s="45">
        <v>29</v>
      </c>
      <c r="AE70" s="45">
        <v>30</v>
      </c>
      <c r="AF70" s="45">
        <v>31</v>
      </c>
      <c r="AG70" s="48" t="s">
        <v>25</v>
      </c>
    </row>
    <row r="71" spans="1:33" ht="12.75" customHeight="1" x14ac:dyDescent="0.2">
      <c r="A71" s="31" t="s">
        <v>31</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3"/>
      <c r="AG71" s="43">
        <f t="shared" ref="AG71" si="8">SUM(B71:AF71)</f>
        <v>0</v>
      </c>
    </row>
    <row r="72" spans="1:33" ht="12.75" customHeight="1" x14ac:dyDescent="0.2"/>
    <row r="73" spans="1:33" ht="12.75" customHeight="1" x14ac:dyDescent="0.2"/>
    <row r="74" spans="1:33" ht="12.75" customHeight="1" x14ac:dyDescent="0.2">
      <c r="A74" s="45" t="s">
        <v>11</v>
      </c>
      <c r="B74" s="45">
        <v>1</v>
      </c>
      <c r="C74" s="45">
        <v>2</v>
      </c>
      <c r="D74" s="45">
        <v>3</v>
      </c>
      <c r="E74" s="45">
        <v>4</v>
      </c>
      <c r="F74" s="45">
        <v>5</v>
      </c>
      <c r="G74" s="45">
        <v>6</v>
      </c>
      <c r="H74" s="45">
        <v>7</v>
      </c>
      <c r="I74" s="45">
        <v>8</v>
      </c>
      <c r="J74" s="45">
        <v>9</v>
      </c>
      <c r="K74" s="45">
        <v>10</v>
      </c>
      <c r="L74" s="45">
        <v>11</v>
      </c>
      <c r="M74" s="45">
        <v>12</v>
      </c>
      <c r="N74" s="45">
        <v>13</v>
      </c>
      <c r="O74" s="45">
        <v>14</v>
      </c>
      <c r="P74" s="45">
        <v>15</v>
      </c>
      <c r="Q74" s="45">
        <v>16</v>
      </c>
      <c r="R74" s="45">
        <v>17</v>
      </c>
      <c r="S74" s="45">
        <v>18</v>
      </c>
      <c r="T74" s="45">
        <v>19</v>
      </c>
      <c r="U74" s="45">
        <v>20</v>
      </c>
      <c r="V74" s="45">
        <v>21</v>
      </c>
      <c r="W74" s="45">
        <v>22</v>
      </c>
      <c r="X74" s="45">
        <v>23</v>
      </c>
      <c r="Y74" s="45">
        <v>24</v>
      </c>
      <c r="Z74" s="45">
        <v>25</v>
      </c>
      <c r="AA74" s="45">
        <v>26</v>
      </c>
      <c r="AB74" s="45">
        <v>27</v>
      </c>
      <c r="AC74" s="45">
        <v>28</v>
      </c>
      <c r="AD74" s="45">
        <v>29</v>
      </c>
      <c r="AE74" s="45">
        <v>30</v>
      </c>
      <c r="AF74" s="45">
        <v>31</v>
      </c>
      <c r="AG74" s="48" t="s">
        <v>25</v>
      </c>
    </row>
    <row r="75" spans="1:33" ht="12.75" customHeight="1" x14ac:dyDescent="0.2">
      <c r="A75" s="31" t="s">
        <v>31</v>
      </c>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3">
        <f t="shared" ref="AG75" si="9">SUM(B75:AF75)</f>
        <v>0</v>
      </c>
    </row>
    <row r="76" spans="1:33" ht="12.75" customHeight="1" x14ac:dyDescent="0.2"/>
    <row r="77" spans="1:33" ht="12.75" customHeight="1" thickBot="1" x14ac:dyDescent="0.25">
      <c r="A77" s="149"/>
      <c r="B77" s="149"/>
      <c r="C77" s="149"/>
    </row>
    <row r="78" spans="1:33" ht="12.75" customHeight="1" x14ac:dyDescent="0.2">
      <c r="A78" s="51" t="s">
        <v>17</v>
      </c>
      <c r="B78" s="51"/>
      <c r="C78" s="51"/>
      <c r="D78" s="52"/>
      <c r="E78" s="52"/>
      <c r="F78" s="52"/>
      <c r="G78" s="52"/>
      <c r="H78" s="52"/>
      <c r="I78" s="52"/>
      <c r="J78" s="52"/>
      <c r="K78" s="52"/>
      <c r="L78" s="52"/>
      <c r="M78" s="52"/>
      <c r="N78" s="52"/>
      <c r="O78" s="53"/>
    </row>
    <row r="79" spans="1:33" ht="12.75" customHeight="1" x14ac:dyDescent="0.2">
      <c r="A79" s="51"/>
      <c r="B79" s="51"/>
      <c r="C79" s="51"/>
      <c r="D79" s="52"/>
      <c r="E79" s="52"/>
      <c r="F79" s="52"/>
      <c r="G79" s="52"/>
      <c r="H79" s="52"/>
      <c r="I79" s="52"/>
      <c r="J79" s="52"/>
      <c r="K79" s="52"/>
      <c r="L79" s="52"/>
      <c r="M79" s="52"/>
      <c r="N79" s="52"/>
      <c r="O79" s="53"/>
    </row>
    <row r="80" spans="1:33" ht="12.75" customHeight="1" x14ac:dyDescent="0.2">
      <c r="A80" s="52"/>
      <c r="B80" s="52"/>
      <c r="C80" s="52"/>
      <c r="D80" s="52"/>
      <c r="E80" s="52"/>
      <c r="F80" s="52"/>
      <c r="G80" s="52"/>
      <c r="H80" s="52"/>
      <c r="I80" s="52"/>
      <c r="J80" s="52"/>
      <c r="K80" s="52"/>
      <c r="L80" s="52"/>
      <c r="M80" s="52"/>
      <c r="N80" s="52"/>
      <c r="O80" s="53"/>
    </row>
    <row r="81" spans="1:15" ht="12.75" customHeight="1" thickBot="1" x14ac:dyDescent="0.25">
      <c r="A81" s="149"/>
      <c r="B81" s="149"/>
      <c r="C81" s="149"/>
      <c r="D81" s="149"/>
      <c r="E81" s="149"/>
      <c r="F81" s="52"/>
      <c r="G81" s="52"/>
      <c r="H81" s="52"/>
      <c r="I81" s="52"/>
      <c r="J81" s="149"/>
      <c r="K81" s="149"/>
      <c r="L81" s="149"/>
      <c r="M81" s="149"/>
      <c r="N81" s="149"/>
      <c r="O81" s="53"/>
    </row>
    <row r="82" spans="1:15" ht="12.75" customHeight="1" x14ac:dyDescent="0.2">
      <c r="A82" s="52" t="s">
        <v>27</v>
      </c>
      <c r="B82" s="52"/>
      <c r="C82" s="52"/>
      <c r="D82" s="52"/>
      <c r="E82" s="52"/>
      <c r="F82" s="52"/>
      <c r="G82" s="52"/>
      <c r="H82" s="52"/>
      <c r="I82" s="52"/>
      <c r="J82" s="52" t="s">
        <v>28</v>
      </c>
      <c r="K82" s="52"/>
      <c r="L82" s="52"/>
      <c r="M82" s="52"/>
      <c r="N82" s="52"/>
      <c r="O82" s="53"/>
    </row>
    <row r="83" spans="1:15" ht="12.75" customHeight="1" x14ac:dyDescent="0.2">
      <c r="A83" s="52"/>
      <c r="B83" s="52"/>
      <c r="C83" s="52"/>
      <c r="D83" s="52"/>
      <c r="E83" s="52"/>
      <c r="F83" s="52"/>
      <c r="G83" s="52"/>
      <c r="H83" s="52"/>
      <c r="I83" s="52"/>
      <c r="J83" s="52"/>
      <c r="K83" s="52"/>
      <c r="L83" s="52"/>
      <c r="M83" s="52"/>
      <c r="N83" s="52"/>
    </row>
    <row r="84" spans="1:15" ht="12.75" customHeight="1" x14ac:dyDescent="0.2"/>
    <row r="85" spans="1:15" ht="12.75" customHeight="1" x14ac:dyDescent="0.2"/>
  </sheetData>
  <sheetProtection algorithmName="SHA-512" hashValue="aY6OuxcKw+TVQqVvTj8jXI1TD5g36QE138xEvrUZj7EDQcQ/puavRM8yMbtEhSPQXTpS4IbA0bln1FCiRwymkw==" saltValue="VS5IqByrG0qhpJB+kfjQHQ=="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D11">
    <cfRule type="expression" dxfId="73" priority="48">
      <formula>$D$10&lt;$D$11</formula>
    </cfRule>
    <cfRule type="expression" dxfId="72" priority="49">
      <formula>$D$11&lt;$D$10</formula>
    </cfRule>
  </conditionalFormatting>
  <conditionalFormatting sqref="F11:G11">
    <cfRule type="expression" dxfId="71" priority="46">
      <formula>$F$11&lt;$F$10</formula>
    </cfRule>
    <cfRule type="expression" dxfId="70" priority="47">
      <formula>$F$10&lt;$F$11</formula>
    </cfRule>
  </conditionalFormatting>
  <conditionalFormatting sqref="H11:I11">
    <cfRule type="expression" dxfId="69" priority="44">
      <formula>$H$11&lt;$H$10</formula>
    </cfRule>
    <cfRule type="expression" dxfId="68" priority="45">
      <formula>$H$10&lt;$H$11</formula>
    </cfRule>
  </conditionalFormatting>
  <conditionalFormatting sqref="J11:K11">
    <cfRule type="expression" dxfId="67" priority="41">
      <formula>$J$11&lt;$J$10</formula>
    </cfRule>
    <cfRule type="expression" dxfId="66" priority="42">
      <formula>$J$10&lt;$J$11</formula>
    </cfRule>
  </conditionalFormatting>
  <conditionalFormatting sqref="L11:M11">
    <cfRule type="expression" dxfId="65" priority="39">
      <formula>$L$10&lt;$L$11</formula>
    </cfRule>
    <cfRule type="expression" dxfId="64" priority="40">
      <formula>$L$11&lt;$L$10</formula>
    </cfRule>
  </conditionalFormatting>
  <conditionalFormatting sqref="N11:O11">
    <cfRule type="expression" dxfId="63" priority="37">
      <formula>$N$11&lt;$N$10</formula>
    </cfRule>
    <cfRule type="expression" dxfId="62" priority="38">
      <formula>$N$10&lt;$N$11</formula>
    </cfRule>
  </conditionalFormatting>
  <conditionalFormatting sqref="P11:Q11">
    <cfRule type="expression" dxfId="61" priority="35">
      <formula>$P$10&lt;$P$11</formula>
    </cfRule>
    <cfRule type="expression" dxfId="60" priority="36">
      <formula>$P$11&lt;$P$10</formula>
    </cfRule>
  </conditionalFormatting>
  <conditionalFormatting sqref="R11:S11">
    <cfRule type="expression" dxfId="59" priority="33">
      <formula>$R$11&lt;$R$10</formula>
    </cfRule>
    <cfRule type="expression" dxfId="58" priority="34">
      <formula>$R$10&lt;$R$11</formula>
    </cfRule>
  </conditionalFormatting>
  <conditionalFormatting sqref="T11:U11">
    <cfRule type="expression" dxfId="57" priority="31">
      <formula>$T$10&lt;$T$11</formula>
    </cfRule>
    <cfRule type="expression" dxfId="56" priority="32">
      <formula>$T$11&lt;$T$10</formula>
    </cfRule>
  </conditionalFormatting>
  <conditionalFormatting sqref="V11:W11">
    <cfRule type="expression" dxfId="55" priority="29">
      <formula>$V$11&lt;$V$10</formula>
    </cfRule>
    <cfRule type="expression" dxfId="54" priority="30">
      <formula>$V$10&lt;$V$11</formula>
    </cfRule>
  </conditionalFormatting>
  <conditionalFormatting sqref="X11:Y11">
    <cfRule type="expression" dxfId="53" priority="27">
      <formula>$X$11&lt;$X$10</formula>
    </cfRule>
    <cfRule type="expression" dxfId="52" priority="28">
      <formula>$X$10&lt;$X$11</formula>
    </cfRule>
  </conditionalFormatting>
  <conditionalFormatting sqref="B11:C11">
    <cfRule type="expression" dxfId="51" priority="24">
      <formula>$B$11&gt;$B$10</formula>
    </cfRule>
    <cfRule type="expression" dxfId="50" priority="25">
      <formula>$B$11&lt;$B$10</formula>
    </cfRule>
  </conditionalFormatting>
  <conditionalFormatting sqref="B14:C14">
    <cfRule type="expression" dxfId="49" priority="13">
      <formula>$B$10&lt;$B$11</formula>
    </cfRule>
  </conditionalFormatting>
  <conditionalFormatting sqref="J10:K10">
    <cfRule type="expression" dxfId="48" priority="12">
      <formula>$J$10&lt;$J$11</formula>
    </cfRule>
  </conditionalFormatting>
  <conditionalFormatting sqref="L10:M10">
    <cfRule type="expression" dxfId="47" priority="11">
      <formula>$L$10&lt;$L$11</formula>
    </cfRule>
  </conditionalFormatting>
  <conditionalFormatting sqref="N10:O10">
    <cfRule type="expression" dxfId="46" priority="10">
      <formula>$N$10&lt;$N$11</formula>
    </cfRule>
  </conditionalFormatting>
  <conditionalFormatting sqref="P10:Q10">
    <cfRule type="expression" dxfId="45" priority="9">
      <formula>$P$10&lt;$P$11</formula>
    </cfRule>
  </conditionalFormatting>
  <conditionalFormatting sqref="R10:S10">
    <cfRule type="expression" dxfId="44" priority="8">
      <formula>$R$10&lt;$R$11</formula>
    </cfRule>
  </conditionalFormatting>
  <conditionalFormatting sqref="T10:U10">
    <cfRule type="expression" dxfId="43" priority="7">
      <formula>$T$10&lt;$T$11</formula>
    </cfRule>
  </conditionalFormatting>
  <conditionalFormatting sqref="V10:W10">
    <cfRule type="expression" dxfId="42" priority="6">
      <formula>$V$10&lt;$V$11</formula>
    </cfRule>
  </conditionalFormatting>
  <conditionalFormatting sqref="X10:Y10">
    <cfRule type="expression" dxfId="41" priority="5">
      <formula>$X$10&lt;$X$11</formula>
    </cfRule>
  </conditionalFormatting>
  <conditionalFormatting sqref="H10:I10">
    <cfRule type="expression" dxfId="40" priority="4">
      <formula>$H$10&lt;$H$11</formula>
    </cfRule>
  </conditionalFormatting>
  <conditionalFormatting sqref="D10:E10">
    <cfRule type="expression" dxfId="39" priority="3">
      <formula>$D$10&lt;$D$11</formula>
    </cfRule>
  </conditionalFormatting>
  <conditionalFormatting sqref="B10:C10">
    <cfRule type="expression" dxfId="38" priority="2">
      <formula>$B$10&lt;$B$11</formula>
    </cfRule>
  </conditionalFormatting>
  <conditionalFormatting sqref="F10:G10">
    <cfRule type="expression" dxfId="37" priority="1">
      <formula>$F$10&lt;$F$11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3">
    <tabColor theme="4" tint="0.39997558519241921"/>
    <pageSetUpPr fitToPage="1"/>
  </sheetPr>
  <dimension ref="A1:AG83"/>
  <sheetViews>
    <sheetView zoomScaleNormal="100" workbookViewId="0">
      <selection activeCell="A8" sqref="A8"/>
    </sheetView>
  </sheetViews>
  <sheetFormatPr baseColWidth="10" defaultColWidth="11.5703125" defaultRowHeight="12.75" x14ac:dyDescent="0.2"/>
  <cols>
    <col min="1" max="1" width="30.7109375" style="41" customWidth="1"/>
    <col min="2" max="32" width="5.7109375" style="41" customWidth="1"/>
    <col min="33" max="33" width="10.28515625" style="41" customWidth="1"/>
    <col min="34" max="16384" width="11.5703125" style="41"/>
  </cols>
  <sheetData>
    <row r="1" spans="1:27" ht="12.75" customHeight="1" x14ac:dyDescent="0.2">
      <c r="A1" s="253" t="s">
        <v>23</v>
      </c>
      <c r="B1" s="202"/>
      <c r="C1" s="202"/>
      <c r="D1" s="202"/>
      <c r="E1" s="254"/>
    </row>
    <row r="2" spans="1:27" ht="12.75" customHeight="1" x14ac:dyDescent="0.2"/>
    <row r="3" spans="1:27" ht="12.75" customHeight="1" x14ac:dyDescent="0.2">
      <c r="A3" s="59" t="s">
        <v>22</v>
      </c>
      <c r="B3" s="295" t="str">
        <f>IF('Mitarbeiter;in A'!B3:V3="","",'Mitarbeiter;in A'!B3:V3)</f>
        <v/>
      </c>
      <c r="C3" s="296"/>
      <c r="D3" s="297"/>
      <c r="E3" s="297"/>
      <c r="F3" s="297"/>
      <c r="G3" s="297"/>
      <c r="H3" s="297"/>
      <c r="I3" s="297"/>
      <c r="J3" s="297"/>
      <c r="K3" s="297"/>
      <c r="L3" s="297"/>
      <c r="M3" s="297"/>
      <c r="N3" s="297"/>
      <c r="O3" s="297"/>
      <c r="P3" s="297"/>
      <c r="Q3" s="297"/>
      <c r="R3" s="297"/>
      <c r="S3" s="297"/>
      <c r="T3" s="297"/>
      <c r="U3" s="297"/>
      <c r="V3" s="298"/>
    </row>
    <row r="4" spans="1:27" ht="12.75" customHeight="1" x14ac:dyDescent="0.2">
      <c r="A4" s="59" t="s">
        <v>37</v>
      </c>
      <c r="B4" s="271" t="str">
        <f>'Mitarbeiter;in A'!B4:C4</f>
        <v/>
      </c>
      <c r="C4" s="282"/>
    </row>
    <row r="5" spans="1:27" ht="12.75" customHeight="1" x14ac:dyDescent="0.2"/>
    <row r="6" spans="1:27" ht="12.75" customHeight="1" x14ac:dyDescent="0.2">
      <c r="A6" s="42" t="s">
        <v>13</v>
      </c>
      <c r="B6" s="293" t="str">
        <f>IF('Mitarbeiter;in A'!B6="","",'Mitarbeiter;in A'!B6)</f>
        <v/>
      </c>
      <c r="C6" s="293"/>
      <c r="I6" s="294" t="s">
        <v>14</v>
      </c>
      <c r="J6" s="294"/>
      <c r="K6" s="294"/>
      <c r="L6" s="294"/>
      <c r="M6" s="294"/>
      <c r="N6" s="294"/>
      <c r="O6" s="294"/>
      <c r="P6" s="1" t="str">
        <f>A8</f>
        <v>Mitarbeiter:in T</v>
      </c>
      <c r="T6" s="1" t="s">
        <v>21</v>
      </c>
    </row>
    <row r="7" spans="1:27" ht="12.75" customHeight="1" x14ac:dyDescent="0.2"/>
    <row r="8" spans="1:27" ht="12.75" customHeight="1" x14ac:dyDescent="0.2">
      <c r="A8" s="63" t="s">
        <v>61</v>
      </c>
      <c r="B8" s="242" t="s">
        <v>0</v>
      </c>
      <c r="C8" s="243"/>
      <c r="D8" s="242" t="s">
        <v>1</v>
      </c>
      <c r="E8" s="243"/>
      <c r="F8" s="242" t="s">
        <v>2</v>
      </c>
      <c r="G8" s="243"/>
      <c r="H8" s="242" t="s">
        <v>3</v>
      </c>
      <c r="I8" s="243"/>
      <c r="J8" s="242" t="s">
        <v>4</v>
      </c>
      <c r="K8" s="243"/>
      <c r="L8" s="242" t="s">
        <v>5</v>
      </c>
      <c r="M8" s="243"/>
      <c r="N8" s="242" t="s">
        <v>6</v>
      </c>
      <c r="O8" s="243"/>
      <c r="P8" s="242" t="s">
        <v>7</v>
      </c>
      <c r="Q8" s="243"/>
      <c r="R8" s="242" t="s">
        <v>8</v>
      </c>
      <c r="S8" s="243"/>
      <c r="T8" s="242" t="s">
        <v>9</v>
      </c>
      <c r="U8" s="243"/>
      <c r="V8" s="242" t="s">
        <v>10</v>
      </c>
      <c r="W8" s="243"/>
      <c r="X8" s="242" t="s">
        <v>11</v>
      </c>
      <c r="Y8" s="243"/>
      <c r="Z8" s="244" t="s">
        <v>24</v>
      </c>
      <c r="AA8" s="245"/>
    </row>
    <row r="9" spans="1:27" ht="12.75" customHeight="1" x14ac:dyDescent="0.2">
      <c r="A9" s="135" t="s">
        <v>101</v>
      </c>
      <c r="B9" s="276">
        <f>$AG31</f>
        <v>0</v>
      </c>
      <c r="C9" s="277"/>
      <c r="D9" s="240">
        <f>$AG35</f>
        <v>0</v>
      </c>
      <c r="E9" s="241"/>
      <c r="F9" s="240">
        <f>$AG39</f>
        <v>0</v>
      </c>
      <c r="G9" s="241"/>
      <c r="H9" s="240">
        <f>$AG43</f>
        <v>0</v>
      </c>
      <c r="I9" s="241"/>
      <c r="J9" s="240">
        <f>$AG47</f>
        <v>0</v>
      </c>
      <c r="K9" s="241"/>
      <c r="L9" s="240">
        <f>$AG51</f>
        <v>0</v>
      </c>
      <c r="M9" s="241"/>
      <c r="N9" s="240">
        <f>$AG55</f>
        <v>0</v>
      </c>
      <c r="O9" s="241"/>
      <c r="P9" s="240">
        <f>$AG59</f>
        <v>0</v>
      </c>
      <c r="Q9" s="241"/>
      <c r="R9" s="240">
        <f>$AG63</f>
        <v>0</v>
      </c>
      <c r="S9" s="241"/>
      <c r="T9" s="240">
        <f>$AG67</f>
        <v>0</v>
      </c>
      <c r="U9" s="241"/>
      <c r="V9" s="240">
        <f>$AG71</f>
        <v>0</v>
      </c>
      <c r="W9" s="241"/>
      <c r="X9" s="240">
        <f>$AG75</f>
        <v>0</v>
      </c>
      <c r="Y9" s="241"/>
      <c r="Z9" s="246">
        <f>SUM(B9:Y9)</f>
        <v>0</v>
      </c>
      <c r="AA9" s="246"/>
    </row>
    <row r="10" spans="1:27" ht="27.95" customHeight="1" x14ac:dyDescent="0.2">
      <c r="A10" s="82" t="s">
        <v>125</v>
      </c>
      <c r="B10" s="226">
        <v>0</v>
      </c>
      <c r="C10" s="226"/>
      <c r="D10" s="226">
        <v>0</v>
      </c>
      <c r="E10" s="226"/>
      <c r="F10" s="226">
        <v>0</v>
      </c>
      <c r="G10" s="226"/>
      <c r="H10" s="226">
        <v>0</v>
      </c>
      <c r="I10" s="226"/>
      <c r="J10" s="226">
        <v>0</v>
      </c>
      <c r="K10" s="226"/>
      <c r="L10" s="226">
        <v>0</v>
      </c>
      <c r="M10" s="226"/>
      <c r="N10" s="226">
        <v>0</v>
      </c>
      <c r="O10" s="226"/>
      <c r="P10" s="226">
        <v>0</v>
      </c>
      <c r="Q10" s="226"/>
      <c r="R10" s="226">
        <v>0</v>
      </c>
      <c r="S10" s="226"/>
      <c r="T10" s="226">
        <v>0</v>
      </c>
      <c r="U10" s="226"/>
      <c r="V10" s="226">
        <v>0</v>
      </c>
      <c r="W10" s="226"/>
      <c r="X10" s="226">
        <v>0</v>
      </c>
      <c r="Y10" s="226"/>
      <c r="Z10" s="227">
        <f>SUM(B10:Y10)</f>
        <v>0</v>
      </c>
      <c r="AA10" s="228"/>
    </row>
    <row r="11" spans="1:27" ht="12.75" customHeight="1" x14ac:dyDescent="0.2">
      <c r="A11" s="82" t="s">
        <v>109</v>
      </c>
      <c r="B11" s="283">
        <f>$B$15*B9</f>
        <v>0</v>
      </c>
      <c r="C11" s="284"/>
      <c r="D11" s="229">
        <f>B15*D9</f>
        <v>0</v>
      </c>
      <c r="E11" s="230"/>
      <c r="F11" s="231">
        <f>B15*F9</f>
        <v>0</v>
      </c>
      <c r="G11" s="231"/>
      <c r="H11" s="231">
        <f>B15*H9</f>
        <v>0</v>
      </c>
      <c r="I11" s="231"/>
      <c r="J11" s="231">
        <f>B15*J9</f>
        <v>0</v>
      </c>
      <c r="K11" s="231"/>
      <c r="L11" s="231">
        <f>B15*L9</f>
        <v>0</v>
      </c>
      <c r="M11" s="231"/>
      <c r="N11" s="231">
        <f>B15*N9</f>
        <v>0</v>
      </c>
      <c r="O11" s="231"/>
      <c r="P11" s="231">
        <f>B15*P9</f>
        <v>0</v>
      </c>
      <c r="Q11" s="231"/>
      <c r="R11" s="231">
        <f>B15*R9</f>
        <v>0</v>
      </c>
      <c r="S11" s="231"/>
      <c r="T11" s="231">
        <f>B15*T9</f>
        <v>0</v>
      </c>
      <c r="U11" s="231"/>
      <c r="V11" s="231">
        <f>B15*V9</f>
        <v>0</v>
      </c>
      <c r="W11" s="231"/>
      <c r="X11" s="231">
        <f>B15*X9</f>
        <v>0</v>
      </c>
      <c r="Y11" s="231"/>
      <c r="Z11" s="232"/>
      <c r="AA11" s="232"/>
    </row>
    <row r="12" spans="1:27" ht="12.75" customHeight="1" x14ac:dyDescent="0.2">
      <c r="A12" s="167"/>
      <c r="B12" s="168"/>
      <c r="C12" s="169"/>
      <c r="D12" s="44"/>
      <c r="E12" s="44"/>
      <c r="F12" s="44"/>
      <c r="G12" s="44"/>
      <c r="H12" s="44"/>
      <c r="I12" s="44"/>
      <c r="J12" s="44"/>
      <c r="K12" s="44"/>
      <c r="L12" s="44"/>
      <c r="M12" s="44"/>
      <c r="N12" s="44"/>
      <c r="O12" s="44"/>
      <c r="P12" s="44"/>
      <c r="Q12" s="44"/>
      <c r="R12" s="44"/>
      <c r="S12" s="44"/>
      <c r="T12" s="44"/>
      <c r="U12" s="44"/>
      <c r="V12" s="44"/>
      <c r="W12" s="44"/>
      <c r="X12" s="44"/>
      <c r="Y12" s="44"/>
      <c r="Z12" s="30"/>
      <c r="AA12" s="29"/>
    </row>
    <row r="13" spans="1:27" ht="12.75" customHeight="1" x14ac:dyDescent="0.2">
      <c r="A13" s="57" t="s">
        <v>102</v>
      </c>
      <c r="B13" s="287">
        <f>R13</f>
        <v>0</v>
      </c>
      <c r="C13" s="288"/>
      <c r="G13" s="61" t="s">
        <v>30</v>
      </c>
      <c r="J13" s="44"/>
      <c r="K13" s="44"/>
      <c r="L13" s="44"/>
      <c r="M13" s="44"/>
      <c r="N13" s="44"/>
      <c r="O13" s="44"/>
      <c r="P13" s="44"/>
      <c r="Q13" s="44"/>
      <c r="R13" s="237">
        <v>0</v>
      </c>
      <c r="S13" s="238"/>
      <c r="T13" s="62"/>
      <c r="U13" s="44"/>
      <c r="V13" s="44"/>
      <c r="W13" s="44"/>
      <c r="X13" s="44"/>
    </row>
    <row r="14" spans="1:27" ht="27.95" customHeight="1" x14ac:dyDescent="0.2">
      <c r="A14" s="57" t="s">
        <v>100</v>
      </c>
      <c r="B14" s="285">
        <v>0</v>
      </c>
      <c r="C14" s="286"/>
      <c r="H14" s="19"/>
    </row>
    <row r="15" spans="1:27" ht="12.75" customHeight="1" x14ac:dyDescent="0.2">
      <c r="A15" s="57" t="s">
        <v>12</v>
      </c>
      <c r="B15" s="264">
        <f>IF(B14,B14/B13,0)</f>
        <v>0</v>
      </c>
      <c r="C15" s="265"/>
    </row>
    <row r="16" spans="1:27" ht="27.95" customHeight="1" x14ac:dyDescent="0.2">
      <c r="A16" s="83" t="s">
        <v>128</v>
      </c>
      <c r="B16" s="249">
        <f>SUM(MIN(B10,B11),MIN(D10,D11),MIN(F10,F11),MIN(H10,H11),MIN(J10,J11),MIN(L10,L11),MIN(N10,N11),MIN(P10,P11),MIN(R10,R11),MIN(T10,T11),MIN(V10,V11),MIN(X10,X11))</f>
        <v>0</v>
      </c>
      <c r="C16" s="250"/>
      <c r="G16" s="247" t="s">
        <v>129</v>
      </c>
      <c r="H16" s="198"/>
      <c r="I16" s="198"/>
      <c r="J16" s="198"/>
      <c r="K16" s="198"/>
      <c r="L16" s="198"/>
      <c r="M16" s="198"/>
      <c r="N16" s="198"/>
      <c r="O16" s="198"/>
      <c r="P16" s="198"/>
      <c r="Q16" s="198"/>
      <c r="R16" s="198"/>
      <c r="S16" s="223"/>
      <c r="T16" s="190"/>
    </row>
    <row r="17" spans="1:33" ht="12.75" customHeight="1" thickBot="1" x14ac:dyDescent="0.25">
      <c r="A17" s="189" t="s">
        <v>110</v>
      </c>
      <c r="B17" s="224">
        <f>IF(B15*Z9&gt;B14,B14,B15*Z9)</f>
        <v>0</v>
      </c>
      <c r="C17" s="225"/>
      <c r="G17" s="117"/>
      <c r="H17" s="23"/>
      <c r="I17" s="23"/>
      <c r="J17" s="23"/>
      <c r="K17" s="23"/>
      <c r="L17" s="23"/>
      <c r="M17" s="23"/>
      <c r="N17" s="23"/>
      <c r="O17" s="23"/>
      <c r="P17" s="23"/>
      <c r="Q17" s="23"/>
      <c r="R17" s="23"/>
      <c r="S17" s="23"/>
    </row>
    <row r="18" spans="1:33" ht="12.75" customHeight="1" x14ac:dyDescent="0.2">
      <c r="A18" s="170"/>
      <c r="B18" s="171"/>
      <c r="C18" s="171"/>
    </row>
    <row r="19" spans="1:33" ht="12.75" customHeight="1" x14ac:dyDescent="0.2">
      <c r="A19" s="17" t="s">
        <v>63</v>
      </c>
      <c r="B19" s="91"/>
      <c r="C19" s="91"/>
    </row>
    <row r="20" spans="1:33" ht="12.75" customHeight="1" x14ac:dyDescent="0.2">
      <c r="A20" s="121" t="s">
        <v>126</v>
      </c>
      <c r="B20" s="120"/>
      <c r="C20" s="122"/>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row>
    <row r="21" spans="1:33" ht="25.5" customHeight="1" x14ac:dyDescent="0.2">
      <c r="A21" s="248" t="s">
        <v>127</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row>
    <row r="22" spans="1:33" ht="12.75" customHeight="1" thickBot="1" x14ac:dyDescent="0.25">
      <c r="A22" s="18"/>
      <c r="B22" s="90"/>
      <c r="C22" s="90"/>
    </row>
    <row r="23" spans="1:33" ht="12.75" customHeight="1" thickBot="1" x14ac:dyDescent="0.25">
      <c r="A23" s="94" t="s">
        <v>36</v>
      </c>
      <c r="B23" s="95"/>
      <c r="C23" s="95"/>
      <c r="D23" s="72"/>
      <c r="E23" s="72"/>
      <c r="F23" s="72"/>
      <c r="G23" s="72"/>
      <c r="H23" s="72"/>
      <c r="I23" s="72"/>
      <c r="J23" s="72"/>
      <c r="K23" s="72"/>
      <c r="L23" s="72"/>
      <c r="M23" s="72"/>
      <c r="N23" s="96" t="s">
        <v>38</v>
      </c>
      <c r="O23" s="97"/>
      <c r="P23" s="98"/>
      <c r="Q23" s="96" t="s">
        <v>39</v>
      </c>
      <c r="R23" s="97"/>
      <c r="S23" s="72"/>
      <c r="T23" s="72"/>
    </row>
    <row r="24" spans="1:33" ht="12.75" customHeight="1" x14ac:dyDescent="0.2">
      <c r="A24" s="94"/>
      <c r="B24" s="95"/>
      <c r="C24" s="95"/>
      <c r="D24" s="72"/>
      <c r="E24" s="72"/>
      <c r="F24" s="72"/>
      <c r="G24" s="72"/>
      <c r="H24" s="72"/>
      <c r="I24" s="72"/>
      <c r="J24" s="72"/>
      <c r="K24" s="72"/>
      <c r="L24" s="72"/>
      <c r="M24" s="72"/>
      <c r="N24" s="72"/>
      <c r="O24" s="72"/>
      <c r="P24" s="72"/>
      <c r="Q24" s="72"/>
      <c r="R24" s="72"/>
      <c r="S24" s="72"/>
      <c r="T24" s="72"/>
    </row>
    <row r="25" spans="1:33" ht="12.75" customHeight="1" thickBot="1" x14ac:dyDescent="0.25">
      <c r="A25" s="101"/>
      <c r="B25" s="102"/>
      <c r="C25" s="102"/>
      <c r="D25" s="72"/>
      <c r="E25" s="72"/>
      <c r="F25" s="103"/>
      <c r="G25" s="101"/>
      <c r="H25" s="101"/>
      <c r="I25" s="101"/>
      <c r="J25" s="101"/>
      <c r="K25" s="101"/>
      <c r="L25" s="99"/>
      <c r="M25" s="99"/>
      <c r="N25" s="72"/>
      <c r="O25" s="103"/>
      <c r="P25" s="101"/>
      <c r="Q25" s="101"/>
      <c r="R25" s="101"/>
      <c r="S25" s="101"/>
      <c r="T25" s="101"/>
    </row>
    <row r="26" spans="1:33" ht="12.75" customHeight="1" x14ac:dyDescent="0.2">
      <c r="A26" s="99" t="s">
        <v>17</v>
      </c>
      <c r="B26" s="100"/>
      <c r="C26" s="100"/>
      <c r="D26" s="72"/>
      <c r="E26" s="72"/>
      <c r="F26" s="72"/>
      <c r="G26" s="72" t="s">
        <v>27</v>
      </c>
      <c r="H26" s="72"/>
      <c r="I26" s="72"/>
      <c r="J26" s="72"/>
      <c r="K26" s="72"/>
      <c r="L26" s="72"/>
      <c r="M26" s="72"/>
      <c r="N26" s="72"/>
      <c r="O26" s="72"/>
      <c r="P26" s="72" t="s">
        <v>28</v>
      </c>
      <c r="Q26" s="72"/>
      <c r="R26" s="72"/>
      <c r="S26" s="72"/>
      <c r="T26" s="72"/>
    </row>
    <row r="27" spans="1:33" ht="12.75" customHeight="1" x14ac:dyDescent="0.2">
      <c r="A27" s="99"/>
      <c r="B27" s="100"/>
      <c r="C27" s="100"/>
      <c r="D27" s="72"/>
      <c r="E27" s="72"/>
      <c r="F27" s="72"/>
      <c r="G27" s="72"/>
      <c r="H27" s="72"/>
      <c r="I27" s="72"/>
      <c r="J27" s="72"/>
      <c r="K27" s="72"/>
      <c r="L27" s="72"/>
      <c r="M27" s="72"/>
      <c r="N27" s="72"/>
      <c r="O27" s="72"/>
      <c r="P27" s="72"/>
      <c r="Q27" s="72"/>
      <c r="R27" s="72"/>
      <c r="S27" s="72"/>
      <c r="T27" s="72"/>
    </row>
    <row r="28" spans="1:33" ht="12.75" customHeight="1" x14ac:dyDescent="0.25">
      <c r="A28" s="51"/>
      <c r="B28" s="51"/>
      <c r="C28" s="51"/>
      <c r="D28" s="51"/>
      <c r="E28" s="51"/>
      <c r="F28" s="52"/>
      <c r="G28" s="52"/>
      <c r="H28" s="52"/>
      <c r="I28" s="52"/>
      <c r="J28" s="64" t="s">
        <v>33</v>
      </c>
      <c r="K28" s="51"/>
      <c r="L28" s="51"/>
      <c r="M28" s="51"/>
      <c r="N28" s="51"/>
    </row>
    <row r="29" spans="1:33" ht="12.75" customHeight="1" x14ac:dyDescent="0.2">
      <c r="B29" s="52"/>
      <c r="C29" s="52"/>
      <c r="D29" s="52"/>
      <c r="E29" s="52"/>
      <c r="F29" s="52"/>
      <c r="G29" s="52"/>
      <c r="H29" s="52"/>
      <c r="I29" s="52"/>
      <c r="K29" s="52"/>
      <c r="L29" s="52"/>
      <c r="M29" s="52"/>
      <c r="N29" s="52"/>
    </row>
    <row r="30" spans="1:33" ht="12.75" customHeight="1" x14ac:dyDescent="0.2">
      <c r="A30" s="45" t="s">
        <v>0</v>
      </c>
      <c r="B30" s="45">
        <v>1</v>
      </c>
      <c r="C30" s="45">
        <v>2</v>
      </c>
      <c r="D30" s="45">
        <v>3</v>
      </c>
      <c r="E30" s="45">
        <v>4</v>
      </c>
      <c r="F30" s="45">
        <v>5</v>
      </c>
      <c r="G30" s="45">
        <v>6</v>
      </c>
      <c r="H30" s="45">
        <v>7</v>
      </c>
      <c r="I30" s="45">
        <v>8</v>
      </c>
      <c r="J30" s="45">
        <v>9</v>
      </c>
      <c r="K30" s="45">
        <v>10</v>
      </c>
      <c r="L30" s="45">
        <v>11</v>
      </c>
      <c r="M30" s="45">
        <v>12</v>
      </c>
      <c r="N30" s="45">
        <v>13</v>
      </c>
      <c r="O30" s="45">
        <v>14</v>
      </c>
      <c r="P30" s="45">
        <v>15</v>
      </c>
      <c r="Q30" s="45">
        <v>16</v>
      </c>
      <c r="R30" s="45">
        <v>17</v>
      </c>
      <c r="S30" s="45">
        <v>18</v>
      </c>
      <c r="T30" s="45">
        <v>19</v>
      </c>
      <c r="U30" s="45">
        <v>20</v>
      </c>
      <c r="V30" s="45">
        <v>21</v>
      </c>
      <c r="W30" s="45">
        <v>22</v>
      </c>
      <c r="X30" s="45">
        <v>23</v>
      </c>
      <c r="Y30" s="45">
        <v>24</v>
      </c>
      <c r="Z30" s="45">
        <v>25</v>
      </c>
      <c r="AA30" s="45">
        <v>26</v>
      </c>
      <c r="AB30" s="45">
        <v>27</v>
      </c>
      <c r="AC30" s="45">
        <v>28</v>
      </c>
      <c r="AD30" s="45">
        <v>29</v>
      </c>
      <c r="AE30" s="45">
        <v>30</v>
      </c>
      <c r="AF30" s="45">
        <v>31</v>
      </c>
      <c r="AG30" s="48" t="s">
        <v>25</v>
      </c>
    </row>
    <row r="31" spans="1:33" ht="12.75" customHeight="1" x14ac:dyDescent="0.2">
      <c r="A31" s="31" t="s">
        <v>31</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3">
        <f>SUM(B31:AF31)</f>
        <v>0</v>
      </c>
    </row>
    <row r="32" spans="1:33" ht="12.75" customHeight="1" x14ac:dyDescent="0.2"/>
    <row r="33" spans="1:33" ht="12.75" customHeight="1" x14ac:dyDescent="0.2">
      <c r="A33" s="40"/>
      <c r="B33" s="40"/>
      <c r="C33" s="40"/>
      <c r="D33" s="40"/>
      <c r="E33" s="40"/>
      <c r="F33" s="40"/>
      <c r="G33" s="40"/>
      <c r="H33" s="40"/>
      <c r="I33" s="40"/>
      <c r="J33" s="40"/>
      <c r="K33" s="40"/>
      <c r="L33" s="40"/>
      <c r="M33" s="40"/>
      <c r="N33" s="40"/>
      <c r="O33" s="40"/>
      <c r="P33" s="40"/>
      <c r="Q33" s="40"/>
      <c r="R33" s="40"/>
      <c r="S33" s="36"/>
      <c r="T33" s="40"/>
      <c r="U33" s="40"/>
      <c r="V33" s="40"/>
      <c r="W33" s="40"/>
      <c r="X33" s="40"/>
      <c r="Y33" s="40"/>
      <c r="Z33" s="40"/>
      <c r="AA33" s="40"/>
      <c r="AB33" s="40"/>
      <c r="AC33" s="40"/>
      <c r="AD33" s="40"/>
      <c r="AE33" s="40"/>
      <c r="AF33" s="40"/>
      <c r="AG33" s="40"/>
    </row>
    <row r="34" spans="1:33" ht="12.75" customHeight="1" x14ac:dyDescent="0.2">
      <c r="A34" s="45" t="s">
        <v>1</v>
      </c>
      <c r="B34" s="45">
        <v>1</v>
      </c>
      <c r="C34" s="45">
        <v>2</v>
      </c>
      <c r="D34" s="45">
        <v>3</v>
      </c>
      <c r="E34" s="45">
        <v>4</v>
      </c>
      <c r="F34" s="45">
        <v>5</v>
      </c>
      <c r="G34" s="45">
        <v>6</v>
      </c>
      <c r="H34" s="45">
        <v>7</v>
      </c>
      <c r="I34" s="45">
        <v>8</v>
      </c>
      <c r="J34" s="45">
        <v>9</v>
      </c>
      <c r="K34" s="45">
        <v>10</v>
      </c>
      <c r="L34" s="45">
        <v>11</v>
      </c>
      <c r="M34" s="45">
        <v>12</v>
      </c>
      <c r="N34" s="45">
        <v>13</v>
      </c>
      <c r="O34" s="45">
        <v>14</v>
      </c>
      <c r="P34" s="45">
        <v>15</v>
      </c>
      <c r="Q34" s="45">
        <v>16</v>
      </c>
      <c r="R34" s="45">
        <v>17</v>
      </c>
      <c r="S34" s="45">
        <v>18</v>
      </c>
      <c r="T34" s="45">
        <v>19</v>
      </c>
      <c r="U34" s="45">
        <v>20</v>
      </c>
      <c r="V34" s="45">
        <v>21</v>
      </c>
      <c r="W34" s="45">
        <v>22</v>
      </c>
      <c r="X34" s="45">
        <v>23</v>
      </c>
      <c r="Y34" s="45">
        <v>24</v>
      </c>
      <c r="Z34" s="45">
        <v>25</v>
      </c>
      <c r="AA34" s="45">
        <v>26</v>
      </c>
      <c r="AB34" s="45">
        <v>27</v>
      </c>
      <c r="AC34" s="45">
        <v>28</v>
      </c>
      <c r="AD34" s="45">
        <v>29</v>
      </c>
      <c r="AE34" s="45">
        <v>30</v>
      </c>
      <c r="AF34" s="45">
        <v>31</v>
      </c>
      <c r="AG34" s="48" t="s">
        <v>25</v>
      </c>
    </row>
    <row r="35" spans="1:33" ht="12.75" customHeight="1" x14ac:dyDescent="0.2">
      <c r="A35" s="31" t="s">
        <v>31</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3"/>
      <c r="AF35" s="43"/>
      <c r="AG35" s="43">
        <f>SUM(B35:AF35)</f>
        <v>0</v>
      </c>
    </row>
    <row r="36" spans="1:33" ht="12.75" customHeight="1" x14ac:dyDescent="0.2"/>
    <row r="37" spans="1:33" ht="12.75" customHeight="1"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54"/>
    </row>
    <row r="38" spans="1:33" ht="12.75" customHeight="1" x14ac:dyDescent="0.2">
      <c r="A38" s="45" t="s">
        <v>2</v>
      </c>
      <c r="B38" s="45">
        <v>1</v>
      </c>
      <c r="C38" s="45">
        <v>2</v>
      </c>
      <c r="D38" s="45">
        <v>3</v>
      </c>
      <c r="E38" s="45">
        <v>4</v>
      </c>
      <c r="F38" s="45">
        <v>5</v>
      </c>
      <c r="G38" s="45">
        <v>6</v>
      </c>
      <c r="H38" s="45">
        <v>7</v>
      </c>
      <c r="I38" s="45">
        <v>8</v>
      </c>
      <c r="J38" s="45">
        <v>9</v>
      </c>
      <c r="K38" s="45">
        <v>10</v>
      </c>
      <c r="L38" s="45">
        <v>11</v>
      </c>
      <c r="M38" s="45">
        <v>12</v>
      </c>
      <c r="N38" s="45">
        <v>13</v>
      </c>
      <c r="O38" s="45">
        <v>14</v>
      </c>
      <c r="P38" s="45">
        <v>15</v>
      </c>
      <c r="Q38" s="45">
        <v>16</v>
      </c>
      <c r="R38" s="45">
        <v>17</v>
      </c>
      <c r="S38" s="45">
        <v>18</v>
      </c>
      <c r="T38" s="45">
        <v>19</v>
      </c>
      <c r="U38" s="45">
        <v>20</v>
      </c>
      <c r="V38" s="45">
        <v>21</v>
      </c>
      <c r="W38" s="45">
        <v>22</v>
      </c>
      <c r="X38" s="45">
        <v>23</v>
      </c>
      <c r="Y38" s="45">
        <v>24</v>
      </c>
      <c r="Z38" s="45">
        <v>25</v>
      </c>
      <c r="AA38" s="45">
        <v>26</v>
      </c>
      <c r="AB38" s="45">
        <v>27</v>
      </c>
      <c r="AC38" s="45">
        <v>28</v>
      </c>
      <c r="AD38" s="45">
        <v>29</v>
      </c>
      <c r="AE38" s="45">
        <v>30</v>
      </c>
      <c r="AF38" s="45">
        <v>31</v>
      </c>
      <c r="AG38" s="48" t="s">
        <v>25</v>
      </c>
    </row>
    <row r="39" spans="1:33" ht="12.75" customHeight="1" x14ac:dyDescent="0.2">
      <c r="A39" s="31" t="s">
        <v>31</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3">
        <f t="shared" ref="AG39" si="0">SUM(B39:AF39)</f>
        <v>0</v>
      </c>
    </row>
    <row r="40" spans="1:33" ht="12.75" customHeight="1" x14ac:dyDescent="0.2"/>
    <row r="41" spans="1:33" ht="12.75" customHeight="1" x14ac:dyDescent="0.2">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5"/>
      <c r="AG41" s="35"/>
    </row>
    <row r="42" spans="1:33" ht="12.75" customHeight="1" x14ac:dyDescent="0.2">
      <c r="A42" s="45" t="s">
        <v>3</v>
      </c>
      <c r="B42" s="45">
        <v>1</v>
      </c>
      <c r="C42" s="45">
        <v>2</v>
      </c>
      <c r="D42" s="45">
        <v>3</v>
      </c>
      <c r="E42" s="45">
        <v>4</v>
      </c>
      <c r="F42" s="45">
        <v>5</v>
      </c>
      <c r="G42" s="45">
        <v>6</v>
      </c>
      <c r="H42" s="45">
        <v>7</v>
      </c>
      <c r="I42" s="45">
        <v>8</v>
      </c>
      <c r="J42" s="45">
        <v>9</v>
      </c>
      <c r="K42" s="45">
        <v>10</v>
      </c>
      <c r="L42" s="45">
        <v>11</v>
      </c>
      <c r="M42" s="45">
        <v>12</v>
      </c>
      <c r="N42" s="45">
        <v>13</v>
      </c>
      <c r="O42" s="45">
        <v>14</v>
      </c>
      <c r="P42" s="45">
        <v>15</v>
      </c>
      <c r="Q42" s="45">
        <v>16</v>
      </c>
      <c r="R42" s="45">
        <v>17</v>
      </c>
      <c r="S42" s="45">
        <v>18</v>
      </c>
      <c r="T42" s="45">
        <v>19</v>
      </c>
      <c r="U42" s="45">
        <v>20</v>
      </c>
      <c r="V42" s="45">
        <v>21</v>
      </c>
      <c r="W42" s="45">
        <v>22</v>
      </c>
      <c r="X42" s="45">
        <v>23</v>
      </c>
      <c r="Y42" s="45">
        <v>24</v>
      </c>
      <c r="Z42" s="45">
        <v>25</v>
      </c>
      <c r="AA42" s="45">
        <v>26</v>
      </c>
      <c r="AB42" s="45">
        <v>27</v>
      </c>
      <c r="AC42" s="45">
        <v>28</v>
      </c>
      <c r="AD42" s="45">
        <v>29</v>
      </c>
      <c r="AE42" s="45">
        <v>30</v>
      </c>
      <c r="AF42" s="45">
        <v>31</v>
      </c>
      <c r="AG42" s="48" t="s">
        <v>25</v>
      </c>
    </row>
    <row r="43" spans="1:33" ht="12.75" customHeight="1" x14ac:dyDescent="0.2">
      <c r="A43" s="31" t="s">
        <v>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3"/>
      <c r="AG43" s="43">
        <f t="shared" ref="AG43" si="1">SUM(B43:AF43)</f>
        <v>0</v>
      </c>
    </row>
    <row r="44" spans="1:33" ht="12.75" customHeight="1" x14ac:dyDescent="0.2"/>
    <row r="45" spans="1:33" ht="12.75" customHeight="1" x14ac:dyDescent="0.2">
      <c r="A45" s="33"/>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5"/>
      <c r="AG45" s="35"/>
    </row>
    <row r="46" spans="1:33" ht="12.75" customHeight="1" x14ac:dyDescent="0.2">
      <c r="A46" s="45" t="s">
        <v>4</v>
      </c>
      <c r="B46" s="45">
        <v>1</v>
      </c>
      <c r="C46" s="45">
        <v>2</v>
      </c>
      <c r="D46" s="45">
        <v>3</v>
      </c>
      <c r="E46" s="45">
        <v>4</v>
      </c>
      <c r="F46" s="45">
        <v>5</v>
      </c>
      <c r="G46" s="45">
        <v>6</v>
      </c>
      <c r="H46" s="45">
        <v>7</v>
      </c>
      <c r="I46" s="45">
        <v>8</v>
      </c>
      <c r="J46" s="45">
        <v>9</v>
      </c>
      <c r="K46" s="45">
        <v>10</v>
      </c>
      <c r="L46" s="45">
        <v>11</v>
      </c>
      <c r="M46" s="45">
        <v>12</v>
      </c>
      <c r="N46" s="45">
        <v>13</v>
      </c>
      <c r="O46" s="45">
        <v>14</v>
      </c>
      <c r="P46" s="45">
        <v>15</v>
      </c>
      <c r="Q46" s="45">
        <v>16</v>
      </c>
      <c r="R46" s="45">
        <v>17</v>
      </c>
      <c r="S46" s="45">
        <v>18</v>
      </c>
      <c r="T46" s="45">
        <v>19</v>
      </c>
      <c r="U46" s="45">
        <v>20</v>
      </c>
      <c r="V46" s="45">
        <v>21</v>
      </c>
      <c r="W46" s="45">
        <v>22</v>
      </c>
      <c r="X46" s="45">
        <v>23</v>
      </c>
      <c r="Y46" s="45">
        <v>24</v>
      </c>
      <c r="Z46" s="45">
        <v>25</v>
      </c>
      <c r="AA46" s="45">
        <v>26</v>
      </c>
      <c r="AB46" s="45">
        <v>27</v>
      </c>
      <c r="AC46" s="45">
        <v>28</v>
      </c>
      <c r="AD46" s="45">
        <v>29</v>
      </c>
      <c r="AE46" s="45">
        <v>30</v>
      </c>
      <c r="AF46" s="45">
        <v>31</v>
      </c>
      <c r="AG46" s="48" t="s">
        <v>25</v>
      </c>
    </row>
    <row r="47" spans="1:33" ht="12.75" customHeight="1" x14ac:dyDescent="0.2">
      <c r="A47" s="31" t="s">
        <v>32</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3">
        <f t="shared" ref="AG47" si="2">SUM(B47:AF47)</f>
        <v>0</v>
      </c>
    </row>
    <row r="48" spans="1:33" ht="12.75" customHeight="1" x14ac:dyDescent="0.2"/>
    <row r="49" spans="1:33" ht="12.75" customHeight="1" x14ac:dyDescent="0.2">
      <c r="A49" s="33"/>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5"/>
    </row>
    <row r="50" spans="1:33" ht="12.75" customHeight="1" x14ac:dyDescent="0.2">
      <c r="A50" s="45" t="s">
        <v>5</v>
      </c>
      <c r="B50" s="45">
        <v>1</v>
      </c>
      <c r="C50" s="45">
        <v>2</v>
      </c>
      <c r="D50" s="45">
        <v>3</v>
      </c>
      <c r="E50" s="45">
        <v>4</v>
      </c>
      <c r="F50" s="45">
        <v>5</v>
      </c>
      <c r="G50" s="45">
        <v>6</v>
      </c>
      <c r="H50" s="45">
        <v>7</v>
      </c>
      <c r="I50" s="45">
        <v>8</v>
      </c>
      <c r="J50" s="45">
        <v>9</v>
      </c>
      <c r="K50" s="45">
        <v>10</v>
      </c>
      <c r="L50" s="45">
        <v>11</v>
      </c>
      <c r="M50" s="45">
        <v>12</v>
      </c>
      <c r="N50" s="45">
        <v>13</v>
      </c>
      <c r="O50" s="45">
        <v>14</v>
      </c>
      <c r="P50" s="45">
        <v>15</v>
      </c>
      <c r="Q50" s="45">
        <v>16</v>
      </c>
      <c r="R50" s="45">
        <v>17</v>
      </c>
      <c r="S50" s="45">
        <v>18</v>
      </c>
      <c r="T50" s="45">
        <v>19</v>
      </c>
      <c r="U50" s="45">
        <v>20</v>
      </c>
      <c r="V50" s="45">
        <v>21</v>
      </c>
      <c r="W50" s="45">
        <v>22</v>
      </c>
      <c r="X50" s="45">
        <v>23</v>
      </c>
      <c r="Y50" s="45">
        <v>24</v>
      </c>
      <c r="Z50" s="45">
        <v>25</v>
      </c>
      <c r="AA50" s="45">
        <v>26</v>
      </c>
      <c r="AB50" s="45">
        <v>27</v>
      </c>
      <c r="AC50" s="45">
        <v>28</v>
      </c>
      <c r="AD50" s="45">
        <v>29</v>
      </c>
      <c r="AE50" s="45">
        <v>30</v>
      </c>
      <c r="AF50" s="45">
        <v>31</v>
      </c>
      <c r="AG50" s="48" t="s">
        <v>25</v>
      </c>
    </row>
    <row r="51" spans="1:33" ht="12.75" customHeight="1" x14ac:dyDescent="0.2">
      <c r="A51" s="31" t="s">
        <v>31</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3"/>
      <c r="AG51" s="43">
        <f t="shared" ref="AG51" si="3">SUM(B51:AF51)</f>
        <v>0</v>
      </c>
    </row>
    <row r="52" spans="1:33" ht="12.75" customHeight="1" x14ac:dyDescent="0.2"/>
    <row r="53" spans="1:33" ht="12.75" customHeight="1" x14ac:dyDescent="0.2">
      <c r="A53" s="33"/>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5"/>
    </row>
    <row r="54" spans="1:33" ht="12.75" customHeight="1" x14ac:dyDescent="0.2">
      <c r="A54" s="45" t="s">
        <v>6</v>
      </c>
      <c r="B54" s="45">
        <v>1</v>
      </c>
      <c r="C54" s="45">
        <v>2</v>
      </c>
      <c r="D54" s="45">
        <v>3</v>
      </c>
      <c r="E54" s="45">
        <v>4</v>
      </c>
      <c r="F54" s="45">
        <v>5</v>
      </c>
      <c r="G54" s="45">
        <v>6</v>
      </c>
      <c r="H54" s="45">
        <v>7</v>
      </c>
      <c r="I54" s="45">
        <v>8</v>
      </c>
      <c r="J54" s="45">
        <v>9</v>
      </c>
      <c r="K54" s="45">
        <v>10</v>
      </c>
      <c r="L54" s="45">
        <v>11</v>
      </c>
      <c r="M54" s="45">
        <v>12</v>
      </c>
      <c r="N54" s="45">
        <v>13</v>
      </c>
      <c r="O54" s="45">
        <v>14</v>
      </c>
      <c r="P54" s="45">
        <v>15</v>
      </c>
      <c r="Q54" s="45">
        <v>16</v>
      </c>
      <c r="R54" s="45">
        <v>17</v>
      </c>
      <c r="S54" s="45">
        <v>18</v>
      </c>
      <c r="T54" s="45">
        <v>19</v>
      </c>
      <c r="U54" s="45">
        <v>20</v>
      </c>
      <c r="V54" s="45">
        <v>21</v>
      </c>
      <c r="W54" s="45">
        <v>22</v>
      </c>
      <c r="X54" s="45">
        <v>23</v>
      </c>
      <c r="Y54" s="45">
        <v>24</v>
      </c>
      <c r="Z54" s="45">
        <v>25</v>
      </c>
      <c r="AA54" s="45">
        <v>26</v>
      </c>
      <c r="AB54" s="45">
        <v>27</v>
      </c>
      <c r="AC54" s="45">
        <v>28</v>
      </c>
      <c r="AD54" s="45">
        <v>29</v>
      </c>
      <c r="AE54" s="45">
        <v>30</v>
      </c>
      <c r="AF54" s="45">
        <v>31</v>
      </c>
      <c r="AG54" s="48" t="s">
        <v>25</v>
      </c>
    </row>
    <row r="55" spans="1:33" ht="12.75" customHeight="1" x14ac:dyDescent="0.2">
      <c r="A55" s="31" t="s">
        <v>31</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3">
        <f t="shared" ref="AG55" si="4">SUM(B55:AF55)</f>
        <v>0</v>
      </c>
    </row>
    <row r="56" spans="1:33" ht="12.75" customHeight="1" x14ac:dyDescent="0.2">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row>
    <row r="57" spans="1:33" ht="12.75" customHeight="1" x14ac:dyDescent="0.2">
      <c r="A57" s="33"/>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7"/>
    </row>
    <row r="58" spans="1:33" ht="12.75" customHeight="1" x14ac:dyDescent="0.2">
      <c r="A58" s="45" t="s">
        <v>7</v>
      </c>
      <c r="B58" s="45">
        <v>1</v>
      </c>
      <c r="C58" s="45">
        <v>2</v>
      </c>
      <c r="D58" s="45">
        <v>3</v>
      </c>
      <c r="E58" s="45">
        <v>4</v>
      </c>
      <c r="F58" s="45">
        <v>5</v>
      </c>
      <c r="G58" s="45">
        <v>6</v>
      </c>
      <c r="H58" s="45">
        <v>7</v>
      </c>
      <c r="I58" s="45">
        <v>8</v>
      </c>
      <c r="J58" s="45">
        <v>9</v>
      </c>
      <c r="K58" s="45">
        <v>10</v>
      </c>
      <c r="L58" s="45">
        <v>11</v>
      </c>
      <c r="M58" s="45">
        <v>12</v>
      </c>
      <c r="N58" s="45">
        <v>13</v>
      </c>
      <c r="O58" s="45">
        <v>14</v>
      </c>
      <c r="P58" s="45">
        <v>15</v>
      </c>
      <c r="Q58" s="45">
        <v>16</v>
      </c>
      <c r="R58" s="45">
        <v>17</v>
      </c>
      <c r="S58" s="45">
        <v>18</v>
      </c>
      <c r="T58" s="45">
        <v>19</v>
      </c>
      <c r="U58" s="45">
        <v>20</v>
      </c>
      <c r="V58" s="45">
        <v>21</v>
      </c>
      <c r="W58" s="45">
        <v>22</v>
      </c>
      <c r="X58" s="45">
        <v>23</v>
      </c>
      <c r="Y58" s="45">
        <v>24</v>
      </c>
      <c r="Z58" s="45">
        <v>25</v>
      </c>
      <c r="AA58" s="45">
        <v>26</v>
      </c>
      <c r="AB58" s="45">
        <v>27</v>
      </c>
      <c r="AC58" s="45">
        <v>28</v>
      </c>
      <c r="AD58" s="45">
        <v>29</v>
      </c>
      <c r="AE58" s="45">
        <v>30</v>
      </c>
      <c r="AF58" s="45">
        <v>31</v>
      </c>
      <c r="AG58" s="48" t="s">
        <v>25</v>
      </c>
    </row>
    <row r="59" spans="1:33" ht="12.75" customHeight="1" x14ac:dyDescent="0.2">
      <c r="A59" s="31" t="s">
        <v>31</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3">
        <f t="shared" ref="AG59" si="5">SUM(B59:AF59)</f>
        <v>0</v>
      </c>
    </row>
    <row r="60" spans="1:33" s="15" customFormat="1" ht="12.75" customHeight="1"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row>
    <row r="61" spans="1:33" s="15" customFormat="1" ht="12.75" customHeight="1" x14ac:dyDescent="0.2">
      <c r="C61" s="16"/>
      <c r="D61" s="16"/>
      <c r="E61" s="16"/>
      <c r="F61" s="16"/>
      <c r="G61" s="16"/>
      <c r="H61" s="38"/>
      <c r="I61" s="38"/>
      <c r="J61" s="38"/>
      <c r="K61" s="38"/>
      <c r="L61" s="16"/>
      <c r="M61" s="16"/>
      <c r="N61" s="16"/>
      <c r="O61" s="16"/>
      <c r="P61" s="16"/>
    </row>
    <row r="62" spans="1:33" s="15" customFormat="1" ht="12.75" customHeight="1" x14ac:dyDescent="0.2">
      <c r="A62" s="45" t="s">
        <v>8</v>
      </c>
      <c r="B62" s="45">
        <v>1</v>
      </c>
      <c r="C62" s="45">
        <v>2</v>
      </c>
      <c r="D62" s="45">
        <v>3</v>
      </c>
      <c r="E62" s="45">
        <v>4</v>
      </c>
      <c r="F62" s="45">
        <v>5</v>
      </c>
      <c r="G62" s="45">
        <v>6</v>
      </c>
      <c r="H62" s="45">
        <v>7</v>
      </c>
      <c r="I62" s="45">
        <v>8</v>
      </c>
      <c r="J62" s="45">
        <v>9</v>
      </c>
      <c r="K62" s="45">
        <v>10</v>
      </c>
      <c r="L62" s="45">
        <v>11</v>
      </c>
      <c r="M62" s="45">
        <v>12</v>
      </c>
      <c r="N62" s="45">
        <v>13</v>
      </c>
      <c r="O62" s="45">
        <v>14</v>
      </c>
      <c r="P62" s="45">
        <v>15</v>
      </c>
      <c r="Q62" s="45">
        <v>16</v>
      </c>
      <c r="R62" s="45">
        <v>17</v>
      </c>
      <c r="S62" s="45">
        <v>18</v>
      </c>
      <c r="T62" s="45">
        <v>19</v>
      </c>
      <c r="U62" s="45">
        <v>20</v>
      </c>
      <c r="V62" s="45">
        <v>21</v>
      </c>
      <c r="W62" s="45">
        <v>22</v>
      </c>
      <c r="X62" s="45">
        <v>23</v>
      </c>
      <c r="Y62" s="45">
        <v>24</v>
      </c>
      <c r="Z62" s="45">
        <v>25</v>
      </c>
      <c r="AA62" s="45">
        <v>26</v>
      </c>
      <c r="AB62" s="45">
        <v>27</v>
      </c>
      <c r="AC62" s="45">
        <v>28</v>
      </c>
      <c r="AD62" s="45">
        <v>29</v>
      </c>
      <c r="AE62" s="45">
        <v>30</v>
      </c>
      <c r="AF62" s="45">
        <v>31</v>
      </c>
      <c r="AG62" s="48" t="s">
        <v>25</v>
      </c>
    </row>
    <row r="63" spans="1:33" ht="12.75" customHeight="1" x14ac:dyDescent="0.2">
      <c r="A63" s="31" t="s">
        <v>31</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3"/>
      <c r="AG63" s="43">
        <f t="shared" ref="AG63" si="6">SUM(B63:AF63)</f>
        <v>0</v>
      </c>
    </row>
    <row r="64" spans="1:33" ht="12.75" customHeight="1" x14ac:dyDescent="0.2"/>
    <row r="65" spans="1:33" ht="12.75" customHeight="1" x14ac:dyDescent="0.2"/>
    <row r="66" spans="1:33" ht="12.75" customHeight="1" x14ac:dyDescent="0.2">
      <c r="A66" s="45" t="s">
        <v>9</v>
      </c>
      <c r="B66" s="45">
        <v>1</v>
      </c>
      <c r="C66" s="45">
        <v>2</v>
      </c>
      <c r="D66" s="45">
        <v>3</v>
      </c>
      <c r="E66" s="45">
        <v>4</v>
      </c>
      <c r="F66" s="45">
        <v>5</v>
      </c>
      <c r="G66" s="45">
        <v>6</v>
      </c>
      <c r="H66" s="45">
        <v>7</v>
      </c>
      <c r="I66" s="45">
        <v>8</v>
      </c>
      <c r="J66" s="45">
        <v>9</v>
      </c>
      <c r="K66" s="45">
        <v>10</v>
      </c>
      <c r="L66" s="45">
        <v>11</v>
      </c>
      <c r="M66" s="45">
        <v>12</v>
      </c>
      <c r="N66" s="45">
        <v>13</v>
      </c>
      <c r="O66" s="45">
        <v>14</v>
      </c>
      <c r="P66" s="45">
        <v>15</v>
      </c>
      <c r="Q66" s="45">
        <v>16</v>
      </c>
      <c r="R66" s="45">
        <v>17</v>
      </c>
      <c r="S66" s="45">
        <v>18</v>
      </c>
      <c r="T66" s="45">
        <v>19</v>
      </c>
      <c r="U66" s="45">
        <v>20</v>
      </c>
      <c r="V66" s="45">
        <v>21</v>
      </c>
      <c r="W66" s="45">
        <v>22</v>
      </c>
      <c r="X66" s="45">
        <v>23</v>
      </c>
      <c r="Y66" s="45">
        <v>24</v>
      </c>
      <c r="Z66" s="45">
        <v>25</v>
      </c>
      <c r="AA66" s="45">
        <v>26</v>
      </c>
      <c r="AB66" s="45">
        <v>27</v>
      </c>
      <c r="AC66" s="45">
        <v>28</v>
      </c>
      <c r="AD66" s="45">
        <v>29</v>
      </c>
      <c r="AE66" s="45">
        <v>30</v>
      </c>
      <c r="AF66" s="45">
        <v>31</v>
      </c>
      <c r="AG66" s="48" t="s">
        <v>25</v>
      </c>
    </row>
    <row r="67" spans="1:33" ht="12.75" customHeight="1" x14ac:dyDescent="0.2">
      <c r="A67" s="31" t="s">
        <v>32</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3">
        <f t="shared" ref="AG67" si="7">SUM(B67:AF67)</f>
        <v>0</v>
      </c>
    </row>
    <row r="68" spans="1:33" ht="12.75" customHeight="1" x14ac:dyDescent="0.2"/>
    <row r="69" spans="1:33" ht="12.75" customHeight="1" x14ac:dyDescent="0.2"/>
    <row r="70" spans="1:33" ht="12.75" customHeight="1" x14ac:dyDescent="0.2">
      <c r="A70" s="45" t="s">
        <v>10</v>
      </c>
      <c r="B70" s="45">
        <v>1</v>
      </c>
      <c r="C70" s="45">
        <v>2</v>
      </c>
      <c r="D70" s="45">
        <v>3</v>
      </c>
      <c r="E70" s="45">
        <v>4</v>
      </c>
      <c r="F70" s="45">
        <v>5</v>
      </c>
      <c r="G70" s="45">
        <v>6</v>
      </c>
      <c r="H70" s="45">
        <v>7</v>
      </c>
      <c r="I70" s="45">
        <v>8</v>
      </c>
      <c r="J70" s="45">
        <v>9</v>
      </c>
      <c r="K70" s="45">
        <v>10</v>
      </c>
      <c r="L70" s="45">
        <v>11</v>
      </c>
      <c r="M70" s="45">
        <v>12</v>
      </c>
      <c r="N70" s="45">
        <v>13</v>
      </c>
      <c r="O70" s="45">
        <v>14</v>
      </c>
      <c r="P70" s="45">
        <v>15</v>
      </c>
      <c r="Q70" s="45">
        <v>16</v>
      </c>
      <c r="R70" s="45">
        <v>17</v>
      </c>
      <c r="S70" s="45">
        <v>18</v>
      </c>
      <c r="T70" s="45">
        <v>19</v>
      </c>
      <c r="U70" s="45">
        <v>20</v>
      </c>
      <c r="V70" s="45">
        <v>21</v>
      </c>
      <c r="W70" s="45">
        <v>22</v>
      </c>
      <c r="X70" s="45">
        <v>23</v>
      </c>
      <c r="Y70" s="45">
        <v>24</v>
      </c>
      <c r="Z70" s="45">
        <v>25</v>
      </c>
      <c r="AA70" s="45">
        <v>26</v>
      </c>
      <c r="AB70" s="45">
        <v>27</v>
      </c>
      <c r="AC70" s="45">
        <v>28</v>
      </c>
      <c r="AD70" s="45">
        <v>29</v>
      </c>
      <c r="AE70" s="45">
        <v>30</v>
      </c>
      <c r="AF70" s="45">
        <v>31</v>
      </c>
      <c r="AG70" s="48" t="s">
        <v>25</v>
      </c>
    </row>
    <row r="71" spans="1:33" ht="12.75" customHeight="1" x14ac:dyDescent="0.2">
      <c r="A71" s="31" t="s">
        <v>31</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3"/>
      <c r="AG71" s="43">
        <f t="shared" ref="AG71" si="8">SUM(B71:AF71)</f>
        <v>0</v>
      </c>
    </row>
    <row r="72" spans="1:33" ht="12.75" customHeight="1" x14ac:dyDescent="0.2"/>
    <row r="73" spans="1:33" ht="12.75" customHeight="1" x14ac:dyDescent="0.2"/>
    <row r="74" spans="1:33" ht="12.75" customHeight="1" x14ac:dyDescent="0.2">
      <c r="A74" s="45" t="s">
        <v>11</v>
      </c>
      <c r="B74" s="45">
        <v>1</v>
      </c>
      <c r="C74" s="45">
        <v>2</v>
      </c>
      <c r="D74" s="45">
        <v>3</v>
      </c>
      <c r="E74" s="45">
        <v>4</v>
      </c>
      <c r="F74" s="45">
        <v>5</v>
      </c>
      <c r="G74" s="45">
        <v>6</v>
      </c>
      <c r="H74" s="45">
        <v>7</v>
      </c>
      <c r="I74" s="45">
        <v>8</v>
      </c>
      <c r="J74" s="45">
        <v>9</v>
      </c>
      <c r="K74" s="45">
        <v>10</v>
      </c>
      <c r="L74" s="45">
        <v>11</v>
      </c>
      <c r="M74" s="45">
        <v>12</v>
      </c>
      <c r="N74" s="45">
        <v>13</v>
      </c>
      <c r="O74" s="45">
        <v>14</v>
      </c>
      <c r="P74" s="45">
        <v>15</v>
      </c>
      <c r="Q74" s="45">
        <v>16</v>
      </c>
      <c r="R74" s="45">
        <v>17</v>
      </c>
      <c r="S74" s="45">
        <v>18</v>
      </c>
      <c r="T74" s="45">
        <v>19</v>
      </c>
      <c r="U74" s="45">
        <v>20</v>
      </c>
      <c r="V74" s="45">
        <v>21</v>
      </c>
      <c r="W74" s="45">
        <v>22</v>
      </c>
      <c r="X74" s="45">
        <v>23</v>
      </c>
      <c r="Y74" s="45">
        <v>24</v>
      </c>
      <c r="Z74" s="45">
        <v>25</v>
      </c>
      <c r="AA74" s="45">
        <v>26</v>
      </c>
      <c r="AB74" s="45">
        <v>27</v>
      </c>
      <c r="AC74" s="45">
        <v>28</v>
      </c>
      <c r="AD74" s="45">
        <v>29</v>
      </c>
      <c r="AE74" s="45">
        <v>30</v>
      </c>
      <c r="AF74" s="45">
        <v>31</v>
      </c>
      <c r="AG74" s="48" t="s">
        <v>25</v>
      </c>
    </row>
    <row r="75" spans="1:33" ht="12.75" customHeight="1" x14ac:dyDescent="0.2">
      <c r="A75" s="31" t="s">
        <v>31</v>
      </c>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3">
        <f t="shared" ref="AG75" si="9">SUM(B75:AF75)</f>
        <v>0</v>
      </c>
    </row>
    <row r="76" spans="1:33" ht="12.75" customHeight="1" x14ac:dyDescent="0.2"/>
    <row r="77" spans="1:33" ht="12.75" customHeight="1" thickBot="1" x14ac:dyDescent="0.25">
      <c r="A77" s="104"/>
      <c r="B77" s="104"/>
      <c r="C77" s="104"/>
    </row>
    <row r="78" spans="1:33" ht="12.75" customHeight="1" x14ac:dyDescent="0.2">
      <c r="A78" s="51" t="s">
        <v>17</v>
      </c>
      <c r="B78" s="51"/>
      <c r="C78" s="51"/>
      <c r="D78" s="52"/>
      <c r="E78" s="52"/>
      <c r="F78" s="52"/>
      <c r="G78" s="52"/>
      <c r="H78" s="52"/>
      <c r="I78" s="52"/>
      <c r="J78" s="52"/>
      <c r="K78" s="52"/>
      <c r="L78" s="52"/>
      <c r="M78" s="52"/>
      <c r="N78" s="52"/>
      <c r="O78" s="53"/>
    </row>
    <row r="79" spans="1:33" ht="12.75" customHeight="1" x14ac:dyDescent="0.2">
      <c r="A79" s="51"/>
      <c r="B79" s="51"/>
      <c r="C79" s="51"/>
      <c r="D79" s="52"/>
      <c r="E79" s="52"/>
      <c r="F79" s="52"/>
      <c r="G79" s="52"/>
      <c r="H79" s="52"/>
      <c r="I79" s="52"/>
      <c r="J79" s="52"/>
      <c r="K79" s="52"/>
      <c r="L79" s="52"/>
      <c r="M79" s="52"/>
      <c r="N79" s="52"/>
      <c r="O79" s="53"/>
    </row>
    <row r="80" spans="1:33" ht="12.75" customHeight="1" x14ac:dyDescent="0.2">
      <c r="A80" s="52"/>
      <c r="B80" s="52"/>
      <c r="C80" s="52"/>
      <c r="D80" s="52"/>
      <c r="E80" s="52"/>
      <c r="F80" s="52"/>
      <c r="G80" s="52"/>
      <c r="H80" s="52"/>
      <c r="I80" s="52"/>
      <c r="J80" s="52"/>
      <c r="K80" s="52"/>
      <c r="L80" s="52"/>
      <c r="M80" s="52"/>
      <c r="N80" s="52"/>
      <c r="O80" s="53"/>
    </row>
    <row r="81" spans="1:15" ht="12.75" customHeight="1" thickBot="1" x14ac:dyDescent="0.25">
      <c r="A81" s="104"/>
      <c r="B81" s="104"/>
      <c r="C81" s="104"/>
      <c r="D81" s="104"/>
      <c r="E81" s="104"/>
      <c r="F81" s="52"/>
      <c r="G81" s="52"/>
      <c r="H81" s="52"/>
      <c r="I81" s="52"/>
      <c r="J81" s="104"/>
      <c r="K81" s="104"/>
      <c r="L81" s="104"/>
      <c r="M81" s="104"/>
      <c r="N81" s="104"/>
      <c r="O81" s="53"/>
    </row>
    <row r="82" spans="1:15" ht="12.75" customHeight="1" x14ac:dyDescent="0.2">
      <c r="A82" s="52" t="s">
        <v>27</v>
      </c>
      <c r="B82" s="52"/>
      <c r="C82" s="52"/>
      <c r="D82" s="52"/>
      <c r="E82" s="52"/>
      <c r="F82" s="52"/>
      <c r="G82" s="52"/>
      <c r="H82" s="52"/>
      <c r="I82" s="52"/>
      <c r="J82" s="52" t="s">
        <v>28</v>
      </c>
      <c r="K82" s="52"/>
      <c r="L82" s="52"/>
      <c r="M82" s="52"/>
      <c r="N82" s="52"/>
      <c r="O82" s="53"/>
    </row>
    <row r="83" spans="1:15" ht="12.75" customHeight="1" x14ac:dyDescent="0.2">
      <c r="A83" s="52"/>
      <c r="B83" s="52"/>
      <c r="C83" s="52"/>
      <c r="D83" s="52"/>
      <c r="E83" s="52"/>
      <c r="F83" s="52"/>
      <c r="G83" s="52"/>
      <c r="H83" s="52"/>
      <c r="I83" s="52"/>
      <c r="J83" s="52"/>
      <c r="K83" s="52"/>
      <c r="L83" s="52"/>
      <c r="M83" s="52"/>
      <c r="N83" s="52"/>
    </row>
  </sheetData>
  <sheetProtection algorithmName="SHA-512" hashValue="HXIvvWd4OLOK4uUaweJ+sXkSkbTYueIvFMzwD9nP8+Lq9F1VsFydS1p5c0ocMykzFtTGIuCUJFhZ1MqMP/v2pQ==" saltValue="6G/VFIgfRsVBsQmcYH8XuA=="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D11">
    <cfRule type="expression" dxfId="36" priority="48">
      <formula>$D$10&lt;$D$11</formula>
    </cfRule>
    <cfRule type="expression" dxfId="35" priority="49">
      <formula>$D$11&lt;$D$10</formula>
    </cfRule>
  </conditionalFormatting>
  <conditionalFormatting sqref="F11:G11">
    <cfRule type="expression" dxfId="34" priority="46">
      <formula>$F$11&lt;$F$10</formula>
    </cfRule>
    <cfRule type="expression" dxfId="33" priority="47">
      <formula>$F$10&lt;$F$11</formula>
    </cfRule>
  </conditionalFormatting>
  <conditionalFormatting sqref="H11:I11">
    <cfRule type="expression" dxfId="32" priority="44">
      <formula>$H$11&lt;$H$10</formula>
    </cfRule>
    <cfRule type="expression" dxfId="31" priority="45">
      <formula>$H$10&lt;$H$11</formula>
    </cfRule>
  </conditionalFormatting>
  <conditionalFormatting sqref="J11:K11">
    <cfRule type="expression" dxfId="30" priority="41">
      <formula>$J$11&lt;$J$10</formula>
    </cfRule>
    <cfRule type="expression" dxfId="29" priority="42">
      <formula>$J$10&lt;$J$11</formula>
    </cfRule>
  </conditionalFormatting>
  <conditionalFormatting sqref="L11:M11">
    <cfRule type="expression" dxfId="28" priority="39">
      <formula>$L$10&lt;$L$11</formula>
    </cfRule>
    <cfRule type="expression" dxfId="27" priority="40">
      <formula>$L$11&lt;$L$10</formula>
    </cfRule>
  </conditionalFormatting>
  <conditionalFormatting sqref="N11:O11">
    <cfRule type="expression" dxfId="26" priority="37">
      <formula>$N$11&lt;$N$10</formula>
    </cfRule>
    <cfRule type="expression" dxfId="25" priority="38">
      <formula>$N$10&lt;$N$11</formula>
    </cfRule>
  </conditionalFormatting>
  <conditionalFormatting sqref="P11:Q11">
    <cfRule type="expression" dxfId="24" priority="35">
      <formula>$P$10&lt;$P$11</formula>
    </cfRule>
    <cfRule type="expression" dxfId="23" priority="36">
      <formula>$P$11&lt;$P$10</formula>
    </cfRule>
  </conditionalFormatting>
  <conditionalFormatting sqref="R11:S11">
    <cfRule type="expression" dxfId="22" priority="33">
      <formula>$R$11&lt;$R$10</formula>
    </cfRule>
    <cfRule type="expression" dxfId="21" priority="34">
      <formula>$R$10&lt;$R$11</formula>
    </cfRule>
  </conditionalFormatting>
  <conditionalFormatting sqref="T11:U11">
    <cfRule type="expression" dxfId="20" priority="31">
      <formula>$T$10&lt;$T$11</formula>
    </cfRule>
    <cfRule type="expression" dxfId="19" priority="32">
      <formula>$T$11&lt;$T$10</formula>
    </cfRule>
  </conditionalFormatting>
  <conditionalFormatting sqref="V11:W11">
    <cfRule type="expression" dxfId="18" priority="29">
      <formula>$V$11&lt;$V$10</formula>
    </cfRule>
    <cfRule type="expression" dxfId="17" priority="30">
      <formula>$V$10&lt;$V$11</formula>
    </cfRule>
  </conditionalFormatting>
  <conditionalFormatting sqref="X11:Y11">
    <cfRule type="expression" dxfId="16" priority="27">
      <formula>$X$11&lt;$X$10</formula>
    </cfRule>
    <cfRule type="expression" dxfId="15" priority="28">
      <formula>$X$10&lt;$X$11</formula>
    </cfRule>
  </conditionalFormatting>
  <conditionalFormatting sqref="B11:C11">
    <cfRule type="expression" dxfId="14" priority="24">
      <formula>$B$11&gt;$B$10</formula>
    </cfRule>
    <cfRule type="expression" dxfId="13" priority="25">
      <formula>$B$11&lt;$B$10</formula>
    </cfRule>
  </conditionalFormatting>
  <conditionalFormatting sqref="B14:C14">
    <cfRule type="expression" dxfId="12" priority="13">
      <formula>$B$10&lt;$B$11</formula>
    </cfRule>
  </conditionalFormatting>
  <conditionalFormatting sqref="J10:K10">
    <cfRule type="expression" dxfId="11" priority="12">
      <formula>$J$10&lt;$J$11</formula>
    </cfRule>
  </conditionalFormatting>
  <conditionalFormatting sqref="L10:M10">
    <cfRule type="expression" dxfId="10" priority="11">
      <formula>$L$10&lt;$L$11</formula>
    </cfRule>
  </conditionalFormatting>
  <conditionalFormatting sqref="N10:O10">
    <cfRule type="expression" dxfId="9" priority="10">
      <formula>$N$10&lt;$N$11</formula>
    </cfRule>
  </conditionalFormatting>
  <conditionalFormatting sqref="P10:Q10">
    <cfRule type="expression" dxfId="8" priority="9">
      <formula>$P$10&lt;$P$11</formula>
    </cfRule>
  </conditionalFormatting>
  <conditionalFormatting sqref="R10:S10">
    <cfRule type="expression" dxfId="7" priority="8">
      <formula>$R$10&lt;$R$11</formula>
    </cfRule>
  </conditionalFormatting>
  <conditionalFormatting sqref="T10:U10">
    <cfRule type="expression" dxfId="6" priority="7">
      <formula>$T$10&lt;$T$11</formula>
    </cfRule>
  </conditionalFormatting>
  <conditionalFormatting sqref="V10:W10">
    <cfRule type="expression" dxfId="5" priority="6">
      <formula>$V$10&lt;$V$11</formula>
    </cfRule>
  </conditionalFormatting>
  <conditionalFormatting sqref="X10:Y10">
    <cfRule type="expression" dxfId="4" priority="5">
      <formula>$X$10&lt;$X$11</formula>
    </cfRule>
  </conditionalFormatting>
  <conditionalFormatting sqref="H10:I10">
    <cfRule type="expression" dxfId="3" priority="4">
      <formula>$H$10&lt;$H$11</formula>
    </cfRule>
  </conditionalFormatting>
  <conditionalFormatting sqref="D10:E10">
    <cfRule type="expression" dxfId="2" priority="3">
      <formula>$D$10&lt;$D$11</formula>
    </cfRule>
  </conditionalFormatting>
  <conditionalFormatting sqref="B10:C10">
    <cfRule type="expression" dxfId="1" priority="2">
      <formula>$B$10&lt;$B$11</formula>
    </cfRule>
  </conditionalFormatting>
  <conditionalFormatting sqref="F10:G10">
    <cfRule type="expression" dxfId="0" priority="1">
      <formula>$F$10&lt;$F$11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4"/>
  <dimension ref="A1:K26"/>
  <sheetViews>
    <sheetView workbookViewId="0">
      <selection activeCell="A3" sqref="A3"/>
    </sheetView>
  </sheetViews>
  <sheetFormatPr baseColWidth="10" defaultColWidth="11.5703125" defaultRowHeight="12.75" x14ac:dyDescent="0.2"/>
  <cols>
    <col min="1" max="1" width="11.5703125" style="41"/>
    <col min="2" max="2" width="13.7109375" style="41" customWidth="1"/>
    <col min="3" max="3" width="10.28515625" style="41" customWidth="1"/>
    <col min="4" max="4" width="6.7109375" style="41" customWidth="1"/>
    <col min="5" max="5" width="11.5703125" style="41"/>
    <col min="6" max="6" width="14.7109375" style="41" customWidth="1"/>
    <col min="7" max="9" width="11.5703125" style="41"/>
    <col min="10" max="10" width="8.7109375" style="41" customWidth="1"/>
    <col min="11" max="11" width="11.7109375" style="41" customWidth="1"/>
    <col min="12" max="12" width="11.5703125" style="41"/>
    <col min="13" max="13" width="14.140625" style="41" customWidth="1"/>
    <col min="14" max="16384" width="11.5703125" style="41"/>
  </cols>
  <sheetData>
    <row r="1" spans="1:11" ht="15.75" x14ac:dyDescent="0.25">
      <c r="A1" s="71" t="s">
        <v>85</v>
      </c>
      <c r="B1" s="71"/>
      <c r="C1" s="71"/>
      <c r="D1" s="71"/>
      <c r="E1" s="71"/>
      <c r="F1" s="71"/>
      <c r="G1" s="71"/>
      <c r="H1" s="71"/>
      <c r="I1" s="71"/>
    </row>
    <row r="2" spans="1:11" ht="15" customHeight="1" x14ac:dyDescent="0.2">
      <c r="A2" s="72" t="s">
        <v>71</v>
      </c>
      <c r="B2" s="72"/>
      <c r="C2" s="72"/>
      <c r="D2" s="72"/>
      <c r="E2" s="72"/>
      <c r="F2" s="72"/>
      <c r="G2" s="72"/>
      <c r="H2" s="72"/>
      <c r="I2" s="72"/>
      <c r="J2" s="72"/>
    </row>
    <row r="3" spans="1:11" ht="15" customHeight="1" x14ac:dyDescent="0.2">
      <c r="A3" s="72"/>
      <c r="B3" s="72"/>
      <c r="C3" s="72"/>
      <c r="D3" s="72"/>
      <c r="E3" s="72"/>
      <c r="F3" s="72"/>
      <c r="G3" s="72"/>
      <c r="H3" s="72"/>
      <c r="I3" s="72"/>
      <c r="J3" s="72"/>
    </row>
    <row r="4" spans="1:11" x14ac:dyDescent="0.2">
      <c r="A4" s="199" t="s">
        <v>72</v>
      </c>
      <c r="B4" s="200"/>
      <c r="C4" s="200"/>
      <c r="D4" s="201"/>
    </row>
    <row r="5" spans="1:11" x14ac:dyDescent="0.2">
      <c r="A5" s="73" t="s">
        <v>73</v>
      </c>
      <c r="B5" s="73"/>
      <c r="C5" s="73"/>
      <c r="D5" s="74">
        <v>40</v>
      </c>
      <c r="E5" s="72" t="s">
        <v>74</v>
      </c>
      <c r="H5" s="41" t="s">
        <v>75</v>
      </c>
      <c r="K5" s="75">
        <f>D5*52</f>
        <v>2080</v>
      </c>
    </row>
    <row r="6" spans="1:11" x14ac:dyDescent="0.2">
      <c r="A6" s="73" t="s">
        <v>76</v>
      </c>
      <c r="B6" s="73"/>
      <c r="C6" s="73"/>
      <c r="D6" s="74">
        <v>24</v>
      </c>
      <c r="E6" s="72" t="s">
        <v>77</v>
      </c>
      <c r="H6" s="41" t="s">
        <v>78</v>
      </c>
      <c r="K6" s="75">
        <f>(D5/5)*D6</f>
        <v>192</v>
      </c>
    </row>
    <row r="7" spans="1:11" x14ac:dyDescent="0.2">
      <c r="A7" s="73" t="s">
        <v>79</v>
      </c>
      <c r="B7" s="73"/>
      <c r="C7" s="73"/>
      <c r="D7" s="74">
        <v>10</v>
      </c>
      <c r="E7" s="72" t="s">
        <v>80</v>
      </c>
      <c r="F7" s="72"/>
      <c r="H7" s="41" t="s">
        <v>81</v>
      </c>
      <c r="K7" s="76">
        <f>(D5/5)*D7</f>
        <v>80</v>
      </c>
    </row>
    <row r="8" spans="1:11" x14ac:dyDescent="0.2">
      <c r="A8" s="73" t="s">
        <v>82</v>
      </c>
      <c r="B8" s="73"/>
      <c r="C8" s="73"/>
      <c r="D8" s="74">
        <v>10</v>
      </c>
      <c r="E8" s="72" t="s">
        <v>80</v>
      </c>
      <c r="F8" s="72"/>
      <c r="H8" s="41" t="s">
        <v>83</v>
      </c>
      <c r="K8" s="76">
        <f>(D5/5)*D8</f>
        <v>80</v>
      </c>
    </row>
    <row r="9" spans="1:11" ht="13.5" thickBot="1" x14ac:dyDescent="0.25">
      <c r="K9" s="23"/>
    </row>
    <row r="10" spans="1:11" ht="16.5" thickBot="1" x14ac:dyDescent="0.3">
      <c r="G10" s="71" t="s">
        <v>84</v>
      </c>
      <c r="K10" s="77">
        <f>K5-K6-K7-K8</f>
        <v>1728</v>
      </c>
    </row>
    <row r="12" spans="1:11" x14ac:dyDescent="0.2">
      <c r="A12" s="1" t="s">
        <v>123</v>
      </c>
    </row>
    <row r="21" spans="1:8" ht="14.25" x14ac:dyDescent="0.2">
      <c r="A21" s="78"/>
      <c r="B21" s="78"/>
      <c r="C21" s="78"/>
      <c r="D21" s="78"/>
      <c r="E21" s="78"/>
      <c r="F21" s="78"/>
      <c r="G21" s="78"/>
      <c r="H21" s="78"/>
    </row>
    <row r="22" spans="1:8" ht="14.25" x14ac:dyDescent="0.2">
      <c r="A22" s="78"/>
      <c r="B22" s="78"/>
      <c r="C22" s="78"/>
      <c r="D22" s="78"/>
      <c r="E22" s="78"/>
      <c r="F22" s="78"/>
      <c r="G22" s="78"/>
      <c r="H22" s="78"/>
    </row>
    <row r="23" spans="1:8" ht="14.25" x14ac:dyDescent="0.2">
      <c r="A23" s="78"/>
      <c r="B23" s="78"/>
      <c r="C23" s="78"/>
      <c r="D23" s="78"/>
      <c r="E23" s="78"/>
      <c r="F23" s="78"/>
      <c r="G23" s="78"/>
      <c r="H23" s="78"/>
    </row>
    <row r="24" spans="1:8" ht="14.25" x14ac:dyDescent="0.2">
      <c r="A24" s="79"/>
      <c r="B24" s="78"/>
      <c r="C24" s="78"/>
      <c r="D24" s="78"/>
      <c r="E24" s="78"/>
      <c r="F24" s="79"/>
      <c r="G24" s="78"/>
      <c r="H24" s="78"/>
    </row>
    <row r="25" spans="1:8" ht="14.25" x14ac:dyDescent="0.2">
      <c r="A25" s="78"/>
      <c r="B25" s="78"/>
      <c r="C25" s="78"/>
      <c r="D25" s="78"/>
      <c r="E25" s="78"/>
      <c r="F25" s="78"/>
      <c r="G25" s="78"/>
      <c r="H25" s="78"/>
    </row>
    <row r="26" spans="1:8" ht="14.25" x14ac:dyDescent="0.2">
      <c r="A26" s="78"/>
      <c r="B26" s="78"/>
      <c r="C26" s="78"/>
      <c r="D26" s="78"/>
      <c r="E26" s="78"/>
      <c r="F26" s="78"/>
      <c r="G26" s="78"/>
      <c r="H26" s="78"/>
    </row>
  </sheetData>
  <sheetProtection algorithmName="SHA-512" hashValue="wa9qMl5Se1h9g2nQvUyUgFPp3Nf5oesvqvkQE80KDUOb9SfU6yo5E5ujV/vq9EI3cFDLCyZzB3+H8Cnqqjb+1w==" saltValue="ywkyaHiMwJKCXa2962v/Vg==" spinCount="100000" sheet="1" objects="1" scenarios="1"/>
  <mergeCells count="1">
    <mergeCell ref="A4:D4"/>
  </mergeCell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pageSetUpPr fitToPage="1"/>
  </sheetPr>
  <dimension ref="A1:K42"/>
  <sheetViews>
    <sheetView topLeftCell="A16" workbookViewId="0">
      <selection activeCell="D3" sqref="D3"/>
    </sheetView>
  </sheetViews>
  <sheetFormatPr baseColWidth="10" defaultRowHeight="12.75" x14ac:dyDescent="0.2"/>
  <cols>
    <col min="1" max="1" width="2.28515625" customWidth="1"/>
    <col min="2" max="2" width="23.5703125" customWidth="1"/>
    <col min="3" max="3" width="20.140625" bestFit="1" customWidth="1"/>
    <col min="4" max="4" width="24.5703125" bestFit="1" customWidth="1"/>
    <col min="5" max="5" width="19.140625" customWidth="1"/>
    <col min="11" max="11" width="14.7109375" customWidth="1"/>
  </cols>
  <sheetData>
    <row r="1" spans="2:9" x14ac:dyDescent="0.2">
      <c r="B1" s="195" t="s">
        <v>92</v>
      </c>
      <c r="C1" s="1"/>
      <c r="D1" s="1"/>
    </row>
    <row r="2" spans="2:9" x14ac:dyDescent="0.2">
      <c r="B2" s="22" t="s">
        <v>40</v>
      </c>
      <c r="C2" s="22"/>
      <c r="D2" s="22"/>
      <c r="E2" s="23"/>
    </row>
    <row r="3" spans="2:9" s="41" customFormat="1" x14ac:dyDescent="0.2">
      <c r="B3" s="202" t="s">
        <v>89</v>
      </c>
      <c r="C3" s="203"/>
      <c r="D3" s="185"/>
      <c r="E3" s="88"/>
      <c r="G3" s="22"/>
      <c r="H3" s="22"/>
      <c r="I3" s="22"/>
    </row>
    <row r="4" spans="2:9" s="41" customFormat="1" x14ac:dyDescent="0.2">
      <c r="B4" s="81" t="s">
        <v>90</v>
      </c>
      <c r="C4" s="87"/>
      <c r="D4" s="185"/>
      <c r="E4" s="23"/>
      <c r="G4" s="22"/>
      <c r="H4" s="22"/>
      <c r="I4" s="22"/>
    </row>
    <row r="5" spans="2:9" s="41" customFormat="1" x14ac:dyDescent="0.2">
      <c r="B5" s="22" t="s">
        <v>13</v>
      </c>
      <c r="C5" s="38"/>
      <c r="D5" s="185"/>
      <c r="E5" s="23"/>
      <c r="F5" s="22"/>
      <c r="G5" s="1" t="s">
        <v>91</v>
      </c>
      <c r="H5" s="22"/>
      <c r="I5" s="22"/>
    </row>
    <row r="6" spans="2:9" s="41" customFormat="1" x14ac:dyDescent="0.2">
      <c r="B6" s="84"/>
      <c r="C6" s="85"/>
      <c r="D6" s="86"/>
      <c r="E6" s="86"/>
      <c r="F6" s="22"/>
      <c r="G6" s="1"/>
      <c r="H6" s="22"/>
      <c r="I6" s="22"/>
    </row>
    <row r="7" spans="2:9" s="41" customFormat="1" ht="25.5" x14ac:dyDescent="0.2">
      <c r="B7" s="156" t="s">
        <v>97</v>
      </c>
      <c r="C7" s="157" t="s">
        <v>98</v>
      </c>
      <c r="D7" s="157" t="s">
        <v>32</v>
      </c>
      <c r="E7" s="158" t="s">
        <v>99</v>
      </c>
      <c r="F7" s="22"/>
      <c r="G7" s="1"/>
      <c r="H7" s="22"/>
      <c r="I7" s="22"/>
    </row>
    <row r="8" spans="2:9" s="41" customFormat="1" x14ac:dyDescent="0.2">
      <c r="B8" s="24" t="str">
        <f>'Mitarbeiter;in A'!A8</f>
        <v>Mitarbeiter:in A</v>
      </c>
      <c r="C8" s="25">
        <f>IFERROR('Mitarbeiter;in A'!B$15,"0,00")</f>
        <v>0</v>
      </c>
      <c r="D8" s="49">
        <f>IF('Mitarbeiter;in A'!$Z$9&gt;'Mitarbeiter;in A'!$R$13,'Mitarbeiter;in A'!$R$13,'Mitarbeiter;in A'!$Z$9)</f>
        <v>0</v>
      </c>
      <c r="E8" s="26">
        <f>IFERROR('Mitarbeiter;in A'!B$16,"0,00")</f>
        <v>0</v>
      </c>
      <c r="F8" s="22"/>
      <c r="G8" s="1"/>
      <c r="H8" s="22"/>
      <c r="I8" s="22"/>
    </row>
    <row r="9" spans="2:9" ht="15" customHeight="1" x14ac:dyDescent="0.2">
      <c r="B9" s="24" t="str">
        <f>'Mitarbeiter;in B'!A8</f>
        <v>Mitarbeiter:in B</v>
      </c>
      <c r="C9" s="25">
        <f>IFERROR('Mitarbeiter;in B'!B$15,"0,00")</f>
        <v>0</v>
      </c>
      <c r="D9" s="49">
        <f>IF('Mitarbeiter;in B'!$Z$9&gt;'Mitarbeiter;in B'!$R$13,'Mitarbeiter;in B'!$R$13,'Mitarbeiter;in B'!$Z$9)</f>
        <v>0</v>
      </c>
      <c r="E9" s="26">
        <f>IFERROR('Mitarbeiter;in B'!B$16,"0,00")</f>
        <v>0</v>
      </c>
    </row>
    <row r="10" spans="2:9" ht="15" customHeight="1" x14ac:dyDescent="0.2">
      <c r="B10" s="24" t="str">
        <f>'Mitarbeiter;in C'!A8</f>
        <v>Mitarbeiter:in C</v>
      </c>
      <c r="C10" s="25">
        <f>IFERROR('Mitarbeiter;in C'!B$15,"0,00")</f>
        <v>0</v>
      </c>
      <c r="D10" s="49">
        <f>IF('Mitarbeiter;in C'!$Z$9&gt;'Mitarbeiter;in C'!$R$13,'Mitarbeiter;in C'!$R$13,'Mitarbeiter;in C'!$Z$9)</f>
        <v>0</v>
      </c>
      <c r="E10" s="26">
        <f>IFERROR('Mitarbeiter;in C'!B$16,"0,00")</f>
        <v>0</v>
      </c>
    </row>
    <row r="11" spans="2:9" ht="15" customHeight="1" x14ac:dyDescent="0.2">
      <c r="B11" s="24" t="str">
        <f>'Mitarbeiter;in D'!A8</f>
        <v>Mitarbeiter:in D</v>
      </c>
      <c r="C11" s="25">
        <f>IFERROR('Mitarbeiter;in D'!B$15,"0,00")</f>
        <v>0</v>
      </c>
      <c r="D11" s="49">
        <f>IF('Mitarbeiter;in D'!$Z$9&gt;'Mitarbeiter;in D'!$R$13,'Mitarbeiter;in D'!$R$13,'Mitarbeiter;in D'!$Z$9)</f>
        <v>0</v>
      </c>
      <c r="E11" s="26">
        <f>IFERROR('Mitarbeiter;in D'!B$16,"0,00")</f>
        <v>0</v>
      </c>
    </row>
    <row r="12" spans="2:9" ht="15" customHeight="1" x14ac:dyDescent="0.2">
      <c r="B12" s="24" t="str">
        <f>'Mitarbeiter;in E'!A8</f>
        <v>Mitarbeiter:in E</v>
      </c>
      <c r="C12" s="25">
        <f>IFERROR('Mitarbeiter;in E'!B$15,"0,00")</f>
        <v>0</v>
      </c>
      <c r="D12" s="49">
        <f>IF('Mitarbeiter;in E'!$Z$9&gt;'Mitarbeiter;in E'!$R$13,'Mitarbeiter;in E'!$R$13,'Mitarbeiter;in E'!$Z$9)</f>
        <v>0</v>
      </c>
      <c r="E12" s="26">
        <f>IFERROR('Mitarbeiter;in E'!B$16,"0,00")</f>
        <v>0</v>
      </c>
    </row>
    <row r="13" spans="2:9" ht="15" customHeight="1" x14ac:dyDescent="0.2">
      <c r="B13" s="24" t="str">
        <f>'Mitarbeiter;in F'!A8</f>
        <v>Mitarbeiter:in F</v>
      </c>
      <c r="C13" s="25">
        <f>IFERROR('Mitarbeiter;in F'!B$15,"0,00")</f>
        <v>0</v>
      </c>
      <c r="D13" s="49">
        <f>IF('Mitarbeiter;in F'!$Z$9&gt;'Mitarbeiter;in F'!$R$13,'Mitarbeiter;in F'!$R$13,'Mitarbeiter;in F'!$Z$9)</f>
        <v>0</v>
      </c>
      <c r="E13" s="26">
        <f>IFERROR('Mitarbeiter;in F'!B$16,"0,00")</f>
        <v>0</v>
      </c>
    </row>
    <row r="14" spans="2:9" ht="15" customHeight="1" x14ac:dyDescent="0.2">
      <c r="B14" s="24" t="str">
        <f>'Mitarbeiter;in G'!A8</f>
        <v>Mitarbeiter:in G</v>
      </c>
      <c r="C14" s="25">
        <f>IFERROR('Mitarbeiter;in G'!B$15,"0,00")</f>
        <v>0</v>
      </c>
      <c r="D14" s="49">
        <f>IF('Mitarbeiter;in G'!$Z$9&gt;'Mitarbeiter;in G'!$R$13,'Mitarbeiter;in G'!$R$13,'Mitarbeiter;in G'!$Z$9)</f>
        <v>0</v>
      </c>
      <c r="E14" s="26">
        <f>IFERROR('Mitarbeiter;in G'!B$16,"0,00")</f>
        <v>0</v>
      </c>
    </row>
    <row r="15" spans="2:9" ht="15" customHeight="1" x14ac:dyDescent="0.2">
      <c r="B15" s="24" t="str">
        <f>'Mitarbeiter;in H'!A8</f>
        <v>Mitarbeiter:in H</v>
      </c>
      <c r="C15" s="25">
        <f>IFERROR('Mitarbeiter;in H'!B$15,"0,00")</f>
        <v>0</v>
      </c>
      <c r="D15" s="49">
        <f>IF('Mitarbeiter;in H'!$Z$9&gt;'Mitarbeiter;in H'!$R$13,'Mitarbeiter;in H'!$R$13,'Mitarbeiter;in H'!$Z$9)</f>
        <v>0</v>
      </c>
      <c r="E15" s="26">
        <f>IFERROR('Mitarbeiter;in H'!B$16,"0,00")</f>
        <v>0</v>
      </c>
    </row>
    <row r="16" spans="2:9" ht="15" customHeight="1" x14ac:dyDescent="0.2">
      <c r="B16" s="24" t="str">
        <f>'Mitarbeiter;in I'!A8</f>
        <v>Mitarbeiter:in I</v>
      </c>
      <c r="C16" s="25">
        <f>IFERROR('Mitarbeiter;in I'!B$15,"0,00")</f>
        <v>0</v>
      </c>
      <c r="D16" s="49">
        <f>IF('Mitarbeiter;in I'!$Z$9&gt;'Mitarbeiter;in I'!$R$13,'Mitarbeiter;in I'!$R$13,'Mitarbeiter;in I'!$Z$9)</f>
        <v>0</v>
      </c>
      <c r="E16" s="26">
        <f>IFERROR('Mitarbeiter;in I'!B$16,"0,00")</f>
        <v>0</v>
      </c>
    </row>
    <row r="17" spans="1:11" ht="15" customHeight="1" x14ac:dyDescent="0.2">
      <c r="B17" s="24" t="str">
        <f>'Mitarbeiter;in J'!A8</f>
        <v>Mitarbeiter:in J</v>
      </c>
      <c r="C17" s="25">
        <f>IFERROR('Mitarbeiter;in J'!B$15,"0,00")</f>
        <v>0</v>
      </c>
      <c r="D17" s="49">
        <f>IF('Mitarbeiter;in J'!$Z$9&gt;'Mitarbeiter;in J'!$R$13,'Mitarbeiter;in J'!$R$13,'Mitarbeiter;in J'!$Z$9)</f>
        <v>0</v>
      </c>
      <c r="E17" s="26">
        <f>IFERROR('Mitarbeiter;in J'!B$16,"0,00")</f>
        <v>0</v>
      </c>
    </row>
    <row r="18" spans="1:11" ht="15" customHeight="1" x14ac:dyDescent="0.2">
      <c r="B18" s="24" t="str">
        <f>'Mitarbeiter;in K'!A8</f>
        <v>Mitarbeiter:in K</v>
      </c>
      <c r="C18" s="25">
        <f>IFERROR('Mitarbeiter;in K'!B$15,"0,00")</f>
        <v>0</v>
      </c>
      <c r="D18" s="49">
        <f>IF('Mitarbeiter;in K'!$Z$9&gt;'Mitarbeiter;in K'!$R$13,'Mitarbeiter;in K'!$R$13,'Mitarbeiter;in K'!$Z$9)</f>
        <v>0</v>
      </c>
      <c r="E18" s="26">
        <f>IFERROR('Mitarbeiter;in K'!B$16,"0,00")</f>
        <v>0</v>
      </c>
    </row>
    <row r="19" spans="1:11" ht="15" customHeight="1" x14ac:dyDescent="0.2">
      <c r="B19" s="24" t="str">
        <f>'Mitarbeiter;in L'!A8</f>
        <v>Mitarbeiter:in L</v>
      </c>
      <c r="C19" s="25">
        <f>IFERROR('Mitarbeiter;in L'!B$15,"0,00")</f>
        <v>0</v>
      </c>
      <c r="D19" s="49">
        <f>IF('Mitarbeiter;in L'!$Z$9&gt;'Mitarbeiter;in L'!$R$13,'Mitarbeiter;in L'!$R$13,'Mitarbeiter;in L'!$Z$9)</f>
        <v>0</v>
      </c>
      <c r="E19" s="26">
        <f>IFERROR('Mitarbeiter;in L'!B$16,"0,00")</f>
        <v>0</v>
      </c>
    </row>
    <row r="20" spans="1:11" ht="15" customHeight="1" x14ac:dyDescent="0.2">
      <c r="B20" s="24" t="str">
        <f>'Mitarbeiter;in M'!A8</f>
        <v>Mitarbeiter:in M</v>
      </c>
      <c r="C20" s="25">
        <f>IFERROR('Mitarbeiter;in M'!B$15,"0,00")</f>
        <v>0</v>
      </c>
      <c r="D20" s="49">
        <f>IF('Mitarbeiter;in M'!$Z$9&gt;'Mitarbeiter;in M'!$R$13,'Mitarbeiter;in M'!$R$13,'Mitarbeiter;in M'!$Z$9)</f>
        <v>0</v>
      </c>
      <c r="E20" s="26">
        <f>IFERROR('Mitarbeiter;in M'!B$16,"0,00")</f>
        <v>0</v>
      </c>
    </row>
    <row r="21" spans="1:11" ht="15" customHeight="1" x14ac:dyDescent="0.2">
      <c r="B21" s="24" t="str">
        <f>'Mitarbeiter;in N'!A8</f>
        <v>Mitarbeiter:in N</v>
      </c>
      <c r="C21" s="25">
        <f>IFERROR('Mitarbeiter;in N'!B$15,"0,00")</f>
        <v>0</v>
      </c>
      <c r="D21" s="49">
        <f>IF('Mitarbeiter;in N'!$Z$9&gt;'Mitarbeiter;in N'!$R$13,'Mitarbeiter;in N'!$R$13,'Mitarbeiter;in N'!$Z$9)</f>
        <v>0</v>
      </c>
      <c r="E21" s="26">
        <f>IFERROR('Mitarbeiter;in N'!B$16,"0,00")</f>
        <v>0</v>
      </c>
    </row>
    <row r="22" spans="1:11" ht="15" customHeight="1" x14ac:dyDescent="0.2">
      <c r="B22" s="24" t="str">
        <f>'Mitarbeiter;in O'!A8</f>
        <v>Mitarbeiter:in O</v>
      </c>
      <c r="C22" s="25">
        <f>IFERROR('Mitarbeiter;in O'!B$15,"0,00")</f>
        <v>0</v>
      </c>
      <c r="D22" s="49">
        <f>IF('Mitarbeiter;in O'!$Z$9&gt;'Mitarbeiter;in O'!$R$13,'Mitarbeiter;in O'!$R$13,'Mitarbeiter;in O'!$Z$9)</f>
        <v>0</v>
      </c>
      <c r="E22" s="26">
        <f>IFERROR('Mitarbeiter;in O'!B$16,"0,00")</f>
        <v>0</v>
      </c>
    </row>
    <row r="23" spans="1:11" ht="15" customHeight="1" x14ac:dyDescent="0.2">
      <c r="B23" s="24" t="str">
        <f>'Mitarbeiter;in P'!A8</f>
        <v>Mitarbeiter:in P</v>
      </c>
      <c r="C23" s="25">
        <f>IFERROR('Mitarbeiter;in P'!B$15,"0,00")</f>
        <v>0</v>
      </c>
      <c r="D23" s="49">
        <f>IF('Mitarbeiter;in P'!$Z$9&gt;'Mitarbeiter;in P'!$R$13,'Mitarbeiter;in P'!$R$13,'Mitarbeiter;in P'!$Z$9)</f>
        <v>0</v>
      </c>
      <c r="E23" s="26">
        <f>IFERROR('Mitarbeiter;in P'!B$16,"0,00")</f>
        <v>0</v>
      </c>
    </row>
    <row r="24" spans="1:11" ht="15" customHeight="1" x14ac:dyDescent="0.2">
      <c r="B24" s="24" t="str">
        <f>'Mitarbeiter;in Q'!A8</f>
        <v>Mitarbeiter:in Q</v>
      </c>
      <c r="C24" s="25">
        <f>IFERROR('Mitarbeiter;in Q'!B$15,"0,00")</f>
        <v>0</v>
      </c>
      <c r="D24" s="49">
        <f>IF('Mitarbeiter;in Q'!$Z$9&gt;'Mitarbeiter;in Q'!$R$13,'Mitarbeiter;in Q'!$R$13,'Mitarbeiter;in Q'!$Z$9)</f>
        <v>0</v>
      </c>
      <c r="E24" s="26">
        <f>IFERROR('Mitarbeiter;in Q'!B$16,"0,00")</f>
        <v>0</v>
      </c>
    </row>
    <row r="25" spans="1:11" ht="15" customHeight="1" x14ac:dyDescent="0.2">
      <c r="B25" s="24" t="str">
        <f>'Mitarbeiter;in R'!A8</f>
        <v>Mitarbeiter:in R</v>
      </c>
      <c r="C25" s="25">
        <f>IFERROR('Mitarbeiter;in R'!B$15,"0,00")</f>
        <v>0</v>
      </c>
      <c r="D25" s="49">
        <f>IF('Mitarbeiter;in R'!$Z$9&gt;'Mitarbeiter;in R'!$R$11,'Mitarbeiter;in R'!$R$11,'Mitarbeiter;in R'!$Z$9)</f>
        <v>0</v>
      </c>
      <c r="E25" s="26">
        <f>IFERROR('Mitarbeiter;in R'!B$16,"0,00")</f>
        <v>0</v>
      </c>
    </row>
    <row r="26" spans="1:11" ht="15" customHeight="1" x14ac:dyDescent="0.2">
      <c r="B26" s="24" t="str">
        <f>'Mitarbeiter;in S'!A8</f>
        <v>Mitarbeiter:in S</v>
      </c>
      <c r="C26" s="25">
        <f>IFERROR('Mitarbeiter;in S'!B$15,"0,00")</f>
        <v>0</v>
      </c>
      <c r="D26" s="49">
        <f>IF('Mitarbeiter;in S'!$Z$9&gt;'Mitarbeiter;in S'!$R$13,'Mitarbeiter;in S'!$R$13,'Mitarbeiter;in S'!$Z$9)</f>
        <v>0</v>
      </c>
      <c r="E26" s="26">
        <f>IFERROR('Mitarbeiter;in S'!B$16,"0,00")</f>
        <v>0</v>
      </c>
    </row>
    <row r="27" spans="1:11" ht="15" customHeight="1" x14ac:dyDescent="0.2">
      <c r="B27" s="55" t="str">
        <f>'Mitarbeiter;in T'!A8</f>
        <v>Mitarbeiter:in T</v>
      </c>
      <c r="C27" s="56">
        <f>IFERROR('Mitarbeiter;in T'!B$15,"0,00")</f>
        <v>0</v>
      </c>
      <c r="D27" s="49">
        <f>IF('Mitarbeiter;in T'!$Z$9&gt;'Mitarbeiter;in T'!$R$13,'Mitarbeiter;in T'!$R$13,'Mitarbeiter;in T'!$Z$9)</f>
        <v>0</v>
      </c>
      <c r="E27" s="26">
        <f>IFERROR('Mitarbeiter;in T'!B$16,"0,00")</f>
        <v>0</v>
      </c>
    </row>
    <row r="28" spans="1:11" s="41" customFormat="1" ht="69" customHeight="1" thickBot="1" x14ac:dyDescent="0.25">
      <c r="A28" s="66"/>
      <c r="B28" s="217" t="s">
        <v>124</v>
      </c>
      <c r="C28" s="218"/>
      <c r="D28" s="219"/>
      <c r="E28" s="67">
        <f>SUM(E5:E27)</f>
        <v>0</v>
      </c>
      <c r="F28" s="204" t="s">
        <v>104</v>
      </c>
      <c r="G28" s="205"/>
      <c r="H28" s="205"/>
      <c r="I28" s="205"/>
      <c r="J28" s="206"/>
      <c r="K28" s="198"/>
    </row>
    <row r="29" spans="1:11" s="41" customFormat="1" ht="30.6" customHeight="1" thickTop="1" x14ac:dyDescent="0.25">
      <c r="A29" s="2"/>
      <c r="B29" s="210" t="s">
        <v>88</v>
      </c>
      <c r="C29" s="211"/>
      <c r="D29" s="212"/>
      <c r="E29" s="68"/>
    </row>
    <row r="30" spans="1:11" ht="64.5" customHeight="1" x14ac:dyDescent="0.2">
      <c r="B30" s="220" t="s">
        <v>67</v>
      </c>
      <c r="C30" s="221"/>
      <c r="D30" s="222"/>
      <c r="E30" s="191"/>
      <c r="F30" s="213" t="s">
        <v>105</v>
      </c>
      <c r="G30" s="214"/>
      <c r="H30" s="214"/>
      <c r="I30" s="214"/>
      <c r="J30" s="215"/>
      <c r="K30" s="216"/>
    </row>
    <row r="31" spans="1:11" s="41" customFormat="1" ht="39" customHeight="1" x14ac:dyDescent="0.2">
      <c r="B31" s="220" t="s">
        <v>68</v>
      </c>
      <c r="C31" s="198"/>
      <c r="D31" s="223"/>
      <c r="E31" s="69">
        <f>E28*E30</f>
        <v>0</v>
      </c>
    </row>
    <row r="32" spans="1:11" ht="38.25" customHeight="1" x14ac:dyDescent="0.25">
      <c r="B32" s="207" t="s">
        <v>69</v>
      </c>
      <c r="C32" s="208"/>
      <c r="D32" s="209"/>
      <c r="E32" s="27">
        <f>E28+E31</f>
        <v>0</v>
      </c>
    </row>
    <row r="33" spans="2:5" s="41" customFormat="1" ht="8.25" customHeight="1" x14ac:dyDescent="0.2">
      <c r="B33" s="1"/>
    </row>
    <row r="34" spans="2:5" x14ac:dyDescent="0.2">
      <c r="B34" s="2"/>
      <c r="C34" s="2"/>
      <c r="D34" s="186"/>
      <c r="E34" s="186"/>
    </row>
    <row r="35" spans="2:5" x14ac:dyDescent="0.2">
      <c r="B35" s="2"/>
      <c r="C35" s="2"/>
      <c r="D35" s="2"/>
      <c r="E35" s="2"/>
    </row>
    <row r="36" spans="2:5" x14ac:dyDescent="0.2">
      <c r="B36" s="2"/>
      <c r="C36" s="2"/>
      <c r="D36" s="2"/>
      <c r="E36" s="2"/>
    </row>
    <row r="37" spans="2:5" x14ac:dyDescent="0.2">
      <c r="B37" s="2"/>
      <c r="C37" s="16"/>
      <c r="D37" s="16"/>
      <c r="E37" s="16"/>
    </row>
    <row r="38" spans="2:5" x14ac:dyDescent="0.2">
      <c r="B38" s="2"/>
      <c r="C38" s="2"/>
      <c r="D38" s="2"/>
      <c r="E38" s="2"/>
    </row>
    <row r="39" spans="2:5" x14ac:dyDescent="0.2">
      <c r="B39" s="2"/>
      <c r="C39" s="2"/>
      <c r="D39" s="2"/>
      <c r="E39" s="2"/>
    </row>
    <row r="40" spans="2:5" x14ac:dyDescent="0.2">
      <c r="C40" s="2"/>
      <c r="D40" s="2"/>
      <c r="E40" s="2"/>
    </row>
    <row r="41" spans="2:5" x14ac:dyDescent="0.2">
      <c r="C41" s="2"/>
      <c r="D41" s="2"/>
      <c r="E41" s="2"/>
    </row>
    <row r="42" spans="2:5" x14ac:dyDescent="0.2">
      <c r="C42" s="2"/>
      <c r="D42" s="2"/>
      <c r="E42" s="2"/>
    </row>
  </sheetData>
  <sheetProtection algorithmName="SHA-512" hashValue="lmg6ufqD27nlbQJf7WKCUVjzSPTc+cHqYvq2+6uTlE8o9RmA2qK7b/r14b9zakoQ+dR1xNiZSSY5tQIABpx5LA==" saltValue="AxFnBVs00krLByAkI1kagQ==" spinCount="100000" sheet="1" objects="1" scenarios="1"/>
  <mergeCells count="8">
    <mergeCell ref="B3:C3"/>
    <mergeCell ref="F28:K28"/>
    <mergeCell ref="B32:D32"/>
    <mergeCell ref="B29:D29"/>
    <mergeCell ref="F30:K30"/>
    <mergeCell ref="B28:D28"/>
    <mergeCell ref="B30:D30"/>
    <mergeCell ref="B31:D31"/>
  </mergeCells>
  <phoneticPr fontId="7" type="noConversion"/>
  <pageMargins left="0.78740157499999996" right="0.78740157499999996" top="0.984251969" bottom="0.984251969" header="0.4921259845" footer="0.4921259845"/>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2"/>
  <sheetViews>
    <sheetView workbookViewId="0">
      <selection activeCell="D3" sqref="D3"/>
    </sheetView>
  </sheetViews>
  <sheetFormatPr baseColWidth="10" defaultColWidth="11.42578125" defaultRowHeight="12.75" x14ac:dyDescent="0.2"/>
  <cols>
    <col min="1" max="1" width="2.28515625" style="41" customWidth="1"/>
    <col min="2" max="2" width="23.5703125" style="41" customWidth="1"/>
    <col min="3" max="3" width="20.140625" style="41" bestFit="1" customWidth="1"/>
    <col min="4" max="4" width="24.5703125" style="41" bestFit="1" customWidth="1"/>
    <col min="5" max="5" width="19.140625" style="41" customWidth="1"/>
    <col min="6" max="10" width="11.42578125" style="41"/>
    <col min="11" max="11" width="14.7109375" style="41" customWidth="1"/>
    <col min="12" max="16384" width="11.42578125" style="41"/>
  </cols>
  <sheetData>
    <row r="1" spans="2:9" x14ac:dyDescent="0.2">
      <c r="B1" s="195" t="s">
        <v>92</v>
      </c>
      <c r="C1" s="1"/>
      <c r="D1" s="1"/>
    </row>
    <row r="2" spans="2:9" x14ac:dyDescent="0.2">
      <c r="B2" s="22" t="s">
        <v>40</v>
      </c>
      <c r="C2" s="22"/>
      <c r="D2" s="22"/>
      <c r="E2" s="23"/>
    </row>
    <row r="3" spans="2:9" x14ac:dyDescent="0.2">
      <c r="B3" s="202" t="s">
        <v>89</v>
      </c>
      <c r="C3" s="203"/>
      <c r="D3" s="185"/>
      <c r="E3" s="88"/>
      <c r="G3" s="22"/>
      <c r="H3" s="22"/>
      <c r="I3" s="22"/>
    </row>
    <row r="4" spans="2:9" x14ac:dyDescent="0.2">
      <c r="B4" s="181" t="s">
        <v>90</v>
      </c>
      <c r="C4" s="182"/>
      <c r="D4" s="185"/>
      <c r="E4" s="23"/>
      <c r="G4" s="22"/>
      <c r="H4" s="22"/>
      <c r="I4" s="22"/>
    </row>
    <row r="5" spans="2:9" x14ac:dyDescent="0.2">
      <c r="B5" s="22" t="s">
        <v>13</v>
      </c>
      <c r="C5" s="38"/>
      <c r="D5" s="185"/>
      <c r="E5" s="23"/>
      <c r="F5" s="22"/>
      <c r="G5" s="1" t="s">
        <v>91</v>
      </c>
      <c r="H5" s="22"/>
      <c r="I5" s="22"/>
    </row>
    <row r="6" spans="2:9" x14ac:dyDescent="0.2">
      <c r="B6" s="84"/>
      <c r="C6" s="85"/>
      <c r="D6" s="86"/>
      <c r="E6" s="86"/>
      <c r="F6" s="22"/>
      <c r="G6" s="1"/>
      <c r="H6" s="22"/>
      <c r="I6" s="22"/>
    </row>
    <row r="7" spans="2:9" ht="25.5" x14ac:dyDescent="0.2">
      <c r="B7" s="156" t="s">
        <v>97</v>
      </c>
      <c r="C7" s="157" t="s">
        <v>98</v>
      </c>
      <c r="D7" s="157" t="s">
        <v>32</v>
      </c>
      <c r="E7" s="158" t="s">
        <v>99</v>
      </c>
      <c r="F7" s="22"/>
      <c r="G7" s="1"/>
      <c r="H7" s="22"/>
      <c r="I7" s="22"/>
    </row>
    <row r="8" spans="2:9" x14ac:dyDescent="0.2">
      <c r="B8" s="24" t="str">
        <f>'Mitarbeiter;in A'!A8</f>
        <v>Mitarbeiter:in A</v>
      </c>
      <c r="C8" s="25">
        <f>IFERROR('Mitarbeiter;in A'!B$15,"0,00")</f>
        <v>0</v>
      </c>
      <c r="D8" s="49">
        <f>IF('Mitarbeiter;in A'!$Z$9&gt;'Mitarbeiter;in A'!$R$13,'Mitarbeiter;in A'!$R$13,'Mitarbeiter;in A'!$Z$9)</f>
        <v>0</v>
      </c>
      <c r="E8" s="26">
        <f>IFERROR('Mitarbeiter;in A'!B$17,"0,00")</f>
        <v>0</v>
      </c>
      <c r="F8" s="22"/>
      <c r="G8" s="1"/>
      <c r="H8" s="22"/>
      <c r="I8" s="22"/>
    </row>
    <row r="9" spans="2:9" ht="15" customHeight="1" x14ac:dyDescent="0.2">
      <c r="B9" s="24" t="str">
        <f>'Mitarbeiter;in B'!A8</f>
        <v>Mitarbeiter:in B</v>
      </c>
      <c r="C9" s="25">
        <f>IFERROR('Mitarbeiter;in B'!B$15,"0,00")</f>
        <v>0</v>
      </c>
      <c r="D9" s="49">
        <f>IF('Mitarbeiter;in B'!$Z$9&gt;'Mitarbeiter;in B'!$R$13,'Mitarbeiter;in B'!$R$13,'Mitarbeiter;in B'!$Z$9)</f>
        <v>0</v>
      </c>
      <c r="E9" s="26">
        <f>IFERROR('Mitarbeiter;in B'!B$17,"0,00")</f>
        <v>0</v>
      </c>
    </row>
    <row r="10" spans="2:9" ht="15" customHeight="1" x14ac:dyDescent="0.2">
      <c r="B10" s="24" t="str">
        <f>'Mitarbeiter;in C'!A8</f>
        <v>Mitarbeiter:in C</v>
      </c>
      <c r="C10" s="25">
        <f>IFERROR('Mitarbeiter;in C'!B$15,"0,00")</f>
        <v>0</v>
      </c>
      <c r="D10" s="49">
        <f>IF('Mitarbeiter;in C'!$Z$9&gt;'Mitarbeiter;in C'!$R$13,'Mitarbeiter;in C'!$R$13,'Mitarbeiter;in C'!$Z$9)</f>
        <v>0</v>
      </c>
      <c r="E10" s="26">
        <f>IFERROR('Mitarbeiter;in C'!B$17,"0,00")</f>
        <v>0</v>
      </c>
    </row>
    <row r="11" spans="2:9" ht="15" customHeight="1" x14ac:dyDescent="0.2">
      <c r="B11" s="24" t="str">
        <f>'Mitarbeiter;in D'!A8</f>
        <v>Mitarbeiter:in D</v>
      </c>
      <c r="C11" s="25">
        <f>IFERROR('Mitarbeiter;in D'!B$15,"0,00")</f>
        <v>0</v>
      </c>
      <c r="D11" s="49">
        <f>IF('Mitarbeiter;in D'!$Z$9&gt;'Mitarbeiter;in D'!$R$13,'Mitarbeiter;in D'!$R$13,'Mitarbeiter;in D'!$Z$9)</f>
        <v>0</v>
      </c>
      <c r="E11" s="26">
        <f>IFERROR('Mitarbeiter;in D'!B$17,"0,00")</f>
        <v>0</v>
      </c>
    </row>
    <row r="12" spans="2:9" ht="15" customHeight="1" x14ac:dyDescent="0.2">
      <c r="B12" s="24" t="str">
        <f>'Mitarbeiter;in E'!A8</f>
        <v>Mitarbeiter:in E</v>
      </c>
      <c r="C12" s="25">
        <f>IFERROR('Mitarbeiter;in E'!B$15,"0,00")</f>
        <v>0</v>
      </c>
      <c r="D12" s="49">
        <f>IF('Mitarbeiter;in E'!$Z$9&gt;'Mitarbeiter;in E'!$R$13,'Mitarbeiter;in E'!$R$13,'Mitarbeiter;in E'!$Z$9)</f>
        <v>0</v>
      </c>
      <c r="E12" s="26">
        <f>IFERROR('Mitarbeiter;in E'!B$17,"0,00")</f>
        <v>0</v>
      </c>
    </row>
    <row r="13" spans="2:9" ht="15" customHeight="1" x14ac:dyDescent="0.2">
      <c r="B13" s="24" t="str">
        <f>'Mitarbeiter;in F'!A8</f>
        <v>Mitarbeiter:in F</v>
      </c>
      <c r="C13" s="25">
        <f>IFERROR('Mitarbeiter;in F'!B$15,"0,00")</f>
        <v>0</v>
      </c>
      <c r="D13" s="49">
        <f>IF('Mitarbeiter;in F'!$Z$9&gt;'Mitarbeiter;in F'!$R$13,'Mitarbeiter;in F'!$R$13,'Mitarbeiter;in F'!$Z$9)</f>
        <v>0</v>
      </c>
      <c r="E13" s="26">
        <f>IFERROR('Mitarbeiter;in F'!B$17,"0,00")</f>
        <v>0</v>
      </c>
    </row>
    <row r="14" spans="2:9" ht="15" customHeight="1" x14ac:dyDescent="0.2">
      <c r="B14" s="24" t="str">
        <f>'Mitarbeiter;in G'!A8</f>
        <v>Mitarbeiter:in G</v>
      </c>
      <c r="C14" s="25">
        <f>IFERROR('Mitarbeiter;in G'!B$15,"0,00")</f>
        <v>0</v>
      </c>
      <c r="D14" s="49">
        <f>IF('Mitarbeiter;in G'!$Z$9&gt;'Mitarbeiter;in G'!$R$13,'Mitarbeiter;in G'!$R$13,'Mitarbeiter;in G'!$Z$9)</f>
        <v>0</v>
      </c>
      <c r="E14" s="26">
        <f>IFERROR('Mitarbeiter;in G'!B$17,"0,00")</f>
        <v>0</v>
      </c>
    </row>
    <row r="15" spans="2:9" ht="15" customHeight="1" x14ac:dyDescent="0.2">
      <c r="B15" s="24" t="str">
        <f>'Mitarbeiter;in H'!A8</f>
        <v>Mitarbeiter:in H</v>
      </c>
      <c r="C15" s="25">
        <f>IFERROR('Mitarbeiter;in H'!B$15,"0,00")</f>
        <v>0</v>
      </c>
      <c r="D15" s="49">
        <f>IF('Mitarbeiter;in H'!$Z$9&gt;'Mitarbeiter;in H'!$R$13,'Mitarbeiter;in H'!$R$13,'Mitarbeiter;in H'!$Z$9)</f>
        <v>0</v>
      </c>
      <c r="E15" s="26">
        <f>IFERROR('Mitarbeiter;in G'!B$17,"0,00")</f>
        <v>0</v>
      </c>
    </row>
    <row r="16" spans="2:9" ht="15" customHeight="1" x14ac:dyDescent="0.2">
      <c r="B16" s="24" t="str">
        <f>'Mitarbeiter;in I'!A8</f>
        <v>Mitarbeiter:in I</v>
      </c>
      <c r="C16" s="25">
        <f>IFERROR('Mitarbeiter;in I'!B$15,"0,00")</f>
        <v>0</v>
      </c>
      <c r="D16" s="49">
        <f>IF('Mitarbeiter;in I'!$Z$9&gt;'Mitarbeiter;in I'!$R$13,'Mitarbeiter;in I'!$R$13,'Mitarbeiter;in I'!$Z$9)</f>
        <v>0</v>
      </c>
      <c r="E16" s="26">
        <f>IFERROR('Mitarbeiter;in G'!B$17,"0,00")</f>
        <v>0</v>
      </c>
    </row>
    <row r="17" spans="1:11" ht="15" customHeight="1" x14ac:dyDescent="0.2">
      <c r="B17" s="24" t="str">
        <f>'Mitarbeiter;in J'!A8</f>
        <v>Mitarbeiter:in J</v>
      </c>
      <c r="C17" s="25">
        <f>IFERROR('Mitarbeiter;in J'!B$15,"0,00")</f>
        <v>0</v>
      </c>
      <c r="D17" s="49">
        <f>IF('Mitarbeiter;in J'!$Z$9&gt;'Mitarbeiter;in J'!$R$13,'Mitarbeiter;in J'!$R$13,'Mitarbeiter;in J'!$Z$9)</f>
        <v>0</v>
      </c>
      <c r="E17" s="26">
        <f>IFERROR('Mitarbeiter;in J'!B$17,"0,00")</f>
        <v>0</v>
      </c>
    </row>
    <row r="18" spans="1:11" ht="15" customHeight="1" x14ac:dyDescent="0.2">
      <c r="B18" s="24" t="str">
        <f>'Mitarbeiter;in K'!A8</f>
        <v>Mitarbeiter:in K</v>
      </c>
      <c r="C18" s="25">
        <f>IFERROR('Mitarbeiter;in K'!B$15,"0,00")</f>
        <v>0</v>
      </c>
      <c r="D18" s="49">
        <f>IF('Mitarbeiter;in K'!$Z$9&gt;'Mitarbeiter;in K'!$R$13,'Mitarbeiter;in K'!$R$13,'Mitarbeiter;in K'!$Z$9)</f>
        <v>0</v>
      </c>
      <c r="E18" s="26">
        <f>IFERROR('Mitarbeiter;in K'!B$17,"0,00")</f>
        <v>0</v>
      </c>
    </row>
    <row r="19" spans="1:11" ht="15" customHeight="1" x14ac:dyDescent="0.2">
      <c r="B19" s="24" t="str">
        <f>'Mitarbeiter;in L'!A8</f>
        <v>Mitarbeiter:in L</v>
      </c>
      <c r="C19" s="25">
        <f>IFERROR('Mitarbeiter;in L'!B$15,"0,00")</f>
        <v>0</v>
      </c>
      <c r="D19" s="49">
        <f>IF('Mitarbeiter;in L'!$Z$9&gt;'Mitarbeiter;in L'!$R$13,'Mitarbeiter;in L'!$R$13,'Mitarbeiter;in L'!$Z$9)</f>
        <v>0</v>
      </c>
      <c r="E19" s="26">
        <f>IFERROR('Mitarbeiter;in L'!B$17,"0,00")</f>
        <v>0</v>
      </c>
    </row>
    <row r="20" spans="1:11" ht="15" customHeight="1" x14ac:dyDescent="0.2">
      <c r="B20" s="24" t="str">
        <f>'Mitarbeiter;in M'!A8</f>
        <v>Mitarbeiter:in M</v>
      </c>
      <c r="C20" s="25">
        <f>IFERROR('Mitarbeiter;in M'!B$15,"0,00")</f>
        <v>0</v>
      </c>
      <c r="D20" s="49">
        <f>IF('Mitarbeiter;in M'!$Z$9&gt;'Mitarbeiter;in M'!$R$13,'Mitarbeiter;in M'!$R$13,'Mitarbeiter;in M'!$Z$9)</f>
        <v>0</v>
      </c>
      <c r="E20" s="26">
        <f>IFERROR('Mitarbeiter;in M'!B$17,"0,00")</f>
        <v>0</v>
      </c>
    </row>
    <row r="21" spans="1:11" ht="15" customHeight="1" x14ac:dyDescent="0.2">
      <c r="B21" s="24" t="str">
        <f>'Mitarbeiter;in N'!A8</f>
        <v>Mitarbeiter:in N</v>
      </c>
      <c r="C21" s="25">
        <f>IFERROR('Mitarbeiter;in N'!B$15,"0,00")</f>
        <v>0</v>
      </c>
      <c r="D21" s="49">
        <f>IF('Mitarbeiter;in N'!$Z$9&gt;'Mitarbeiter;in N'!$R$13,'Mitarbeiter;in N'!$R$13,'Mitarbeiter;in N'!$Z$9)</f>
        <v>0</v>
      </c>
      <c r="E21" s="26">
        <f>IFERROR('Mitarbeiter;in N'!B$17,"0,00")</f>
        <v>0</v>
      </c>
    </row>
    <row r="22" spans="1:11" ht="15" customHeight="1" x14ac:dyDescent="0.2">
      <c r="B22" s="24" t="str">
        <f>'Mitarbeiter;in O'!A8</f>
        <v>Mitarbeiter:in O</v>
      </c>
      <c r="C22" s="25">
        <f>IFERROR('Mitarbeiter;in O'!B$15,"0,00")</f>
        <v>0</v>
      </c>
      <c r="D22" s="49">
        <f>IF('Mitarbeiter;in O'!$Z$9&gt;'Mitarbeiter;in O'!$R$13,'Mitarbeiter;in O'!$R$13,'Mitarbeiter;in O'!$Z$9)</f>
        <v>0</v>
      </c>
      <c r="E22" s="26">
        <f>IFERROR('Mitarbeiter;in O'!B$17,"0,00")</f>
        <v>0</v>
      </c>
    </row>
    <row r="23" spans="1:11" ht="15" customHeight="1" x14ac:dyDescent="0.2">
      <c r="B23" s="24" t="str">
        <f>'Mitarbeiter;in P'!A8</f>
        <v>Mitarbeiter:in P</v>
      </c>
      <c r="C23" s="25">
        <f>IFERROR('Mitarbeiter;in P'!B$15,"0,00")</f>
        <v>0</v>
      </c>
      <c r="D23" s="49">
        <f>IF('Mitarbeiter;in P'!$Z$9&gt;'Mitarbeiter;in P'!$R$13,'Mitarbeiter;in P'!$R$13,'Mitarbeiter;in P'!$Z$9)</f>
        <v>0</v>
      </c>
      <c r="E23" s="26">
        <f>IFERROR('Mitarbeiter;in P'!B$17,"0,00")</f>
        <v>0</v>
      </c>
    </row>
    <row r="24" spans="1:11" ht="15" customHeight="1" x14ac:dyDescent="0.2">
      <c r="B24" s="24" t="str">
        <f>'Mitarbeiter;in Q'!A8</f>
        <v>Mitarbeiter:in Q</v>
      </c>
      <c r="C24" s="25">
        <f>IFERROR('Mitarbeiter;in Q'!B$15,"0,00")</f>
        <v>0</v>
      </c>
      <c r="D24" s="49">
        <f>IF('Mitarbeiter;in Q'!$Z$9&gt;'Mitarbeiter;in Q'!$R$13,'Mitarbeiter;in Q'!$R$13,'Mitarbeiter;in Q'!$Z$9)</f>
        <v>0</v>
      </c>
      <c r="E24" s="26">
        <f>IFERROR('Mitarbeiter;in Q'!B$17,"0,00")</f>
        <v>0</v>
      </c>
    </row>
    <row r="25" spans="1:11" ht="15" customHeight="1" x14ac:dyDescent="0.2">
      <c r="B25" s="24" t="str">
        <f>'Mitarbeiter;in R'!A8</f>
        <v>Mitarbeiter:in R</v>
      </c>
      <c r="C25" s="25">
        <f>IFERROR('Mitarbeiter;in R'!B$15,"0,00")</f>
        <v>0</v>
      </c>
      <c r="D25" s="49">
        <f>IF('Mitarbeiter;in R'!$Z$9&gt;'Mitarbeiter;in R'!$R$11,'Mitarbeiter;in R'!$R$11,'Mitarbeiter;in R'!$Z$9)</f>
        <v>0</v>
      </c>
      <c r="E25" s="26">
        <f>IFERROR('Mitarbeiter;in R'!B$17,"0,00")</f>
        <v>0</v>
      </c>
    </row>
    <row r="26" spans="1:11" ht="15" customHeight="1" x14ac:dyDescent="0.2">
      <c r="B26" s="24" t="str">
        <f>'Mitarbeiter;in S'!A8</f>
        <v>Mitarbeiter:in S</v>
      </c>
      <c r="C26" s="25">
        <f>IFERROR('Mitarbeiter;in S'!B$15,"0,00")</f>
        <v>0</v>
      </c>
      <c r="D26" s="49">
        <f>IF('Mitarbeiter;in S'!$Z$9&gt;'Mitarbeiter;in S'!$R$13,'Mitarbeiter;in S'!$R$13,'Mitarbeiter;in S'!$Z$9)</f>
        <v>0</v>
      </c>
      <c r="E26" s="26">
        <f>IFERROR('Mitarbeiter;in S'!B$17,"0,00")</f>
        <v>0</v>
      </c>
    </row>
    <row r="27" spans="1:11" ht="15" customHeight="1" x14ac:dyDescent="0.2">
      <c r="B27" s="55" t="str">
        <f>'Mitarbeiter;in T'!A8</f>
        <v>Mitarbeiter:in T</v>
      </c>
      <c r="C27" s="56">
        <f>IFERROR('Mitarbeiter;in T'!B$15,"0,00")</f>
        <v>0</v>
      </c>
      <c r="D27" s="49">
        <f>IF('Mitarbeiter;in T'!$Z$9&gt;'Mitarbeiter;in T'!$R$13,'Mitarbeiter;in T'!$R$13,'Mitarbeiter;in T'!$Z$9)</f>
        <v>0</v>
      </c>
      <c r="E27" s="26">
        <f>IFERROR('Mitarbeiter;in T'!B$17,"0,00")</f>
        <v>0</v>
      </c>
    </row>
    <row r="28" spans="1:11" ht="69" customHeight="1" thickBot="1" x14ac:dyDescent="0.25">
      <c r="A28" s="66"/>
      <c r="B28" s="217" t="s">
        <v>124</v>
      </c>
      <c r="C28" s="218"/>
      <c r="D28" s="219"/>
      <c r="E28" s="67">
        <f>SUM(E5:E27)</f>
        <v>0</v>
      </c>
      <c r="F28" s="204" t="s">
        <v>106</v>
      </c>
      <c r="G28" s="205"/>
      <c r="H28" s="205"/>
      <c r="I28" s="205"/>
      <c r="J28" s="206"/>
      <c r="K28" s="198"/>
    </row>
    <row r="29" spans="1:11" ht="30.6" customHeight="1" thickTop="1" x14ac:dyDescent="0.25">
      <c r="A29" s="2"/>
      <c r="B29" s="210" t="s">
        <v>88</v>
      </c>
      <c r="C29" s="211"/>
      <c r="D29" s="212"/>
      <c r="E29" s="68"/>
    </row>
    <row r="30" spans="1:11" ht="64.5" customHeight="1" x14ac:dyDescent="0.2">
      <c r="B30" s="220" t="s">
        <v>67</v>
      </c>
      <c r="C30" s="221"/>
      <c r="D30" s="222"/>
      <c r="E30" s="191"/>
      <c r="F30" s="213" t="s">
        <v>107</v>
      </c>
      <c r="G30" s="214"/>
      <c r="H30" s="214"/>
      <c r="I30" s="214"/>
      <c r="J30" s="215"/>
      <c r="K30" s="216"/>
    </row>
    <row r="31" spans="1:11" ht="39" customHeight="1" x14ac:dyDescent="0.2">
      <c r="B31" s="220" t="s">
        <v>68</v>
      </c>
      <c r="C31" s="198"/>
      <c r="D31" s="223"/>
      <c r="E31" s="69">
        <f>E28*E30</f>
        <v>0</v>
      </c>
    </row>
    <row r="32" spans="1:11" ht="38.25" customHeight="1" x14ac:dyDescent="0.25">
      <c r="B32" s="207" t="s">
        <v>69</v>
      </c>
      <c r="C32" s="208"/>
      <c r="D32" s="209"/>
      <c r="E32" s="27">
        <f>E28+E31</f>
        <v>0</v>
      </c>
    </row>
    <row r="33" spans="2:5" ht="8.25" customHeight="1" x14ac:dyDescent="0.2">
      <c r="B33" s="1"/>
    </row>
    <row r="34" spans="2:5" x14ac:dyDescent="0.2">
      <c r="B34" s="2"/>
      <c r="C34" s="2" t="s">
        <v>15</v>
      </c>
      <c r="D34" s="183"/>
      <c r="E34" s="183"/>
    </row>
    <row r="35" spans="2:5" x14ac:dyDescent="0.2">
      <c r="B35" s="2"/>
      <c r="C35" s="2" t="s">
        <v>16</v>
      </c>
      <c r="D35" s="2"/>
      <c r="E35" s="2"/>
    </row>
    <row r="36" spans="2:5" x14ac:dyDescent="0.2">
      <c r="B36" s="2"/>
      <c r="C36" s="2"/>
      <c r="D36" s="2"/>
      <c r="E36" s="2"/>
    </row>
    <row r="37" spans="2:5" x14ac:dyDescent="0.2">
      <c r="B37" s="2"/>
      <c r="C37" s="3"/>
      <c r="D37" s="3"/>
      <c r="E37" s="3"/>
    </row>
    <row r="38" spans="2:5" x14ac:dyDescent="0.2">
      <c r="B38" s="2"/>
      <c r="C38" s="2" t="s">
        <v>17</v>
      </c>
      <c r="D38" s="2"/>
      <c r="E38" s="2"/>
    </row>
    <row r="39" spans="2:5" x14ac:dyDescent="0.2">
      <c r="B39" s="2"/>
      <c r="C39" s="2"/>
      <c r="D39" s="2"/>
      <c r="E39" s="2"/>
    </row>
    <row r="41" spans="2:5" x14ac:dyDescent="0.2">
      <c r="C41" s="4"/>
      <c r="D41" s="4"/>
      <c r="E41" s="4"/>
    </row>
    <row r="42" spans="2:5" x14ac:dyDescent="0.2">
      <c r="C42" s="41" t="s">
        <v>18</v>
      </c>
    </row>
  </sheetData>
  <sheetProtection algorithmName="SHA-512" hashValue="ra8Zn6O9ah1Zix3Lih/YuDroaLciBoqv/9mDnfKJukvQVxeYuhiqccR0Hktur8+UPE87lIQvRM3JbHLuhQ6T0Q==" saltValue="F3RRl7LWLtqMqNanTwTnBg==" spinCount="100000" sheet="1" objects="1" scenarios="1"/>
  <mergeCells count="8">
    <mergeCell ref="B31:D31"/>
    <mergeCell ref="B32:D32"/>
    <mergeCell ref="B3:C3"/>
    <mergeCell ref="B28:D28"/>
    <mergeCell ref="F28:K28"/>
    <mergeCell ref="B29:D29"/>
    <mergeCell ref="B30:D30"/>
    <mergeCell ref="F30:K30"/>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3">
    <tabColor theme="4" tint="0.39997558519241921"/>
    <pageSetUpPr fitToPage="1"/>
  </sheetPr>
  <dimension ref="A1:AH87"/>
  <sheetViews>
    <sheetView zoomScaleNormal="100" workbookViewId="0">
      <selection activeCell="A7" sqref="A7"/>
    </sheetView>
  </sheetViews>
  <sheetFormatPr baseColWidth="10" defaultRowHeight="12.75" x14ac:dyDescent="0.2"/>
  <cols>
    <col min="1" max="1" width="30.7109375" customWidth="1"/>
    <col min="2" max="3" width="5.7109375" style="90" customWidth="1"/>
    <col min="4" max="32" width="5.7109375" customWidth="1"/>
    <col min="33" max="33" width="10.28515625" customWidth="1"/>
  </cols>
  <sheetData>
    <row r="1" spans="1:34" s="23" customFormat="1" ht="12.75" customHeight="1" x14ac:dyDescent="0.2">
      <c r="A1" s="253" t="s">
        <v>23</v>
      </c>
      <c r="B1" s="202"/>
      <c r="C1" s="202"/>
      <c r="D1" s="202"/>
      <c r="E1" s="254"/>
    </row>
    <row r="2" spans="1:34" s="23" customFormat="1" ht="12.75" customHeight="1" x14ac:dyDescent="0.2">
      <c r="A2" s="142"/>
      <c r="B2" s="120"/>
      <c r="C2" s="120"/>
    </row>
    <row r="3" spans="1:34" s="23" customFormat="1" ht="12.75" customHeight="1" x14ac:dyDescent="0.2">
      <c r="A3" s="89" t="s">
        <v>22</v>
      </c>
      <c r="B3" s="257" t="str">
        <f>IF('Übersicht ZA'!D4="","",'Übersicht ZA'!D4)</f>
        <v/>
      </c>
      <c r="C3" s="258"/>
      <c r="D3" s="258"/>
      <c r="E3" s="258"/>
      <c r="F3" s="258"/>
      <c r="G3" s="258"/>
      <c r="H3" s="258"/>
      <c r="I3" s="258"/>
      <c r="J3" s="258"/>
      <c r="K3" s="258"/>
      <c r="L3" s="258"/>
      <c r="M3" s="258"/>
      <c r="N3" s="258"/>
      <c r="O3" s="258"/>
      <c r="P3" s="258"/>
      <c r="Q3" s="258"/>
      <c r="R3" s="258"/>
      <c r="S3" s="258"/>
      <c r="T3" s="258"/>
      <c r="U3" s="258"/>
      <c r="V3" s="259"/>
    </row>
    <row r="4" spans="1:34" s="23" customFormat="1" ht="12.75" customHeight="1" x14ac:dyDescent="0.2">
      <c r="A4" s="89" t="s">
        <v>37</v>
      </c>
      <c r="B4" s="251" t="str">
        <f>IF('Übersicht ZA'!$D$3="","",'Übersicht ZA'!$D$3)</f>
        <v/>
      </c>
      <c r="C4" s="252"/>
      <c r="D4" s="125"/>
      <c r="E4" s="125"/>
      <c r="F4" s="125"/>
      <c r="G4" s="125"/>
      <c r="H4" s="125"/>
      <c r="I4" s="125"/>
      <c r="J4" s="125"/>
      <c r="K4" s="125"/>
      <c r="L4" s="125"/>
      <c r="M4" s="125"/>
      <c r="N4" s="125"/>
      <c r="O4" s="125"/>
      <c r="P4" s="125"/>
      <c r="Q4" s="125"/>
      <c r="R4" s="125"/>
      <c r="S4" s="125"/>
      <c r="T4" s="125"/>
      <c r="U4" s="125"/>
      <c r="V4" s="125"/>
    </row>
    <row r="5" spans="1:34" s="23" customFormat="1" ht="12.75" customHeight="1" x14ac:dyDescent="0.2">
      <c r="A5" s="108"/>
      <c r="B5" s="124"/>
      <c r="C5" s="124"/>
      <c r="D5" s="125"/>
      <c r="E5" s="125"/>
      <c r="F5" s="125"/>
      <c r="G5" s="125"/>
      <c r="H5" s="125"/>
      <c r="I5" s="125"/>
      <c r="J5" s="125"/>
      <c r="K5" s="125"/>
      <c r="L5" s="125"/>
      <c r="M5" s="125"/>
      <c r="N5" s="125"/>
      <c r="O5" s="125"/>
      <c r="P5" s="125"/>
      <c r="Q5" s="125"/>
      <c r="R5" s="125"/>
      <c r="S5" s="125"/>
      <c r="T5" s="125"/>
      <c r="U5" s="125"/>
      <c r="V5" s="125"/>
    </row>
    <row r="6" spans="1:34" s="23" customFormat="1" ht="12.75" customHeight="1" x14ac:dyDescent="0.2">
      <c r="A6" s="152" t="s">
        <v>13</v>
      </c>
      <c r="B6" s="255" t="str">
        <f>IF('Übersicht ZA'!$D$5="","",'Übersicht ZA'!$D$5)</f>
        <v/>
      </c>
      <c r="C6" s="256"/>
      <c r="D6" s="125"/>
      <c r="E6" s="125"/>
      <c r="F6" s="125"/>
      <c r="G6" s="125"/>
      <c r="H6" s="125"/>
      <c r="I6" s="239" t="s">
        <v>14</v>
      </c>
      <c r="J6" s="239"/>
      <c r="K6" s="239"/>
      <c r="L6" s="239"/>
      <c r="M6" s="239"/>
      <c r="N6" s="239"/>
      <c r="O6" s="239"/>
      <c r="P6" s="127" t="str">
        <f>A8</f>
        <v>Mitarbeiter:in A</v>
      </c>
      <c r="Q6" s="125"/>
      <c r="R6" s="125"/>
      <c r="S6" s="125"/>
      <c r="T6" s="127" t="s">
        <v>21</v>
      </c>
      <c r="V6" s="125"/>
    </row>
    <row r="7" spans="1:34" s="23" customFormat="1" ht="12.75" customHeight="1" x14ac:dyDescent="0.2">
      <c r="A7" s="108"/>
      <c r="B7" s="120"/>
      <c r="C7" s="120"/>
    </row>
    <row r="8" spans="1:34" s="23" customFormat="1" ht="12.75" customHeight="1" x14ac:dyDescent="0.2">
      <c r="A8" s="63" t="s">
        <v>108</v>
      </c>
      <c r="B8" s="242" t="s">
        <v>0</v>
      </c>
      <c r="C8" s="243"/>
      <c r="D8" s="242" t="s">
        <v>1</v>
      </c>
      <c r="E8" s="243"/>
      <c r="F8" s="242" t="s">
        <v>2</v>
      </c>
      <c r="G8" s="243"/>
      <c r="H8" s="242" t="s">
        <v>3</v>
      </c>
      <c r="I8" s="243"/>
      <c r="J8" s="242" t="s">
        <v>4</v>
      </c>
      <c r="K8" s="243"/>
      <c r="L8" s="242" t="s">
        <v>5</v>
      </c>
      <c r="M8" s="243"/>
      <c r="N8" s="242" t="s">
        <v>6</v>
      </c>
      <c r="O8" s="243"/>
      <c r="P8" s="242" t="s">
        <v>7</v>
      </c>
      <c r="Q8" s="243"/>
      <c r="R8" s="242" t="s">
        <v>8</v>
      </c>
      <c r="S8" s="243"/>
      <c r="T8" s="242" t="s">
        <v>9</v>
      </c>
      <c r="U8" s="243"/>
      <c r="V8" s="242" t="s">
        <v>10</v>
      </c>
      <c r="W8" s="243"/>
      <c r="X8" s="242" t="s">
        <v>11</v>
      </c>
      <c r="Y8" s="243"/>
      <c r="Z8" s="244" t="s">
        <v>24</v>
      </c>
      <c r="AA8" s="245"/>
    </row>
    <row r="9" spans="1:34" s="23" customFormat="1" ht="12.75" customHeight="1" x14ac:dyDescent="0.2">
      <c r="A9" s="164" t="s">
        <v>101</v>
      </c>
      <c r="B9" s="240">
        <f>$AG31</f>
        <v>0</v>
      </c>
      <c r="C9" s="241"/>
      <c r="D9" s="240">
        <f>$AG35</f>
        <v>0</v>
      </c>
      <c r="E9" s="241"/>
      <c r="F9" s="240">
        <f>$AG39</f>
        <v>0</v>
      </c>
      <c r="G9" s="241"/>
      <c r="H9" s="240">
        <f>$AG43</f>
        <v>0</v>
      </c>
      <c r="I9" s="241"/>
      <c r="J9" s="240">
        <f>$AG47</f>
        <v>0</v>
      </c>
      <c r="K9" s="241"/>
      <c r="L9" s="240">
        <f>$AG51</f>
        <v>0</v>
      </c>
      <c r="M9" s="241"/>
      <c r="N9" s="240">
        <f>$AG55</f>
        <v>0</v>
      </c>
      <c r="O9" s="241"/>
      <c r="P9" s="240">
        <f>$AG59</f>
        <v>0</v>
      </c>
      <c r="Q9" s="241"/>
      <c r="R9" s="240">
        <f>$AG63</f>
        <v>0</v>
      </c>
      <c r="S9" s="241"/>
      <c r="T9" s="240">
        <f>$AG67</f>
        <v>0</v>
      </c>
      <c r="U9" s="241"/>
      <c r="V9" s="240">
        <f>$AG71</f>
        <v>0</v>
      </c>
      <c r="W9" s="241"/>
      <c r="X9" s="240">
        <f>$AG75</f>
        <v>0</v>
      </c>
      <c r="Y9" s="241"/>
      <c r="Z9" s="246">
        <f>SUM(B9:Y9)</f>
        <v>0</v>
      </c>
      <c r="AA9" s="246"/>
      <c r="AB9" s="160"/>
    </row>
    <row r="10" spans="1:34" s="23" customFormat="1" ht="27.95" customHeight="1" x14ac:dyDescent="0.2">
      <c r="A10" s="82" t="s">
        <v>125</v>
      </c>
      <c r="B10" s="226">
        <v>0</v>
      </c>
      <c r="C10" s="226"/>
      <c r="D10" s="226">
        <v>0</v>
      </c>
      <c r="E10" s="226"/>
      <c r="F10" s="226">
        <v>0</v>
      </c>
      <c r="G10" s="226"/>
      <c r="H10" s="226">
        <v>0</v>
      </c>
      <c r="I10" s="226"/>
      <c r="J10" s="226">
        <v>0</v>
      </c>
      <c r="K10" s="226"/>
      <c r="L10" s="226">
        <v>0</v>
      </c>
      <c r="M10" s="226"/>
      <c r="N10" s="226">
        <v>0</v>
      </c>
      <c r="O10" s="226"/>
      <c r="P10" s="226">
        <v>0</v>
      </c>
      <c r="Q10" s="226"/>
      <c r="R10" s="226">
        <v>0</v>
      </c>
      <c r="S10" s="226"/>
      <c r="T10" s="226">
        <v>0</v>
      </c>
      <c r="U10" s="226"/>
      <c r="V10" s="226">
        <v>0</v>
      </c>
      <c r="W10" s="226"/>
      <c r="X10" s="226">
        <v>0</v>
      </c>
      <c r="Y10" s="226"/>
      <c r="Z10" s="227">
        <f>SUM(B10:Y10)</f>
        <v>0</v>
      </c>
      <c r="AA10" s="228"/>
      <c r="AH10" s="117"/>
    </row>
    <row r="11" spans="1:34" s="23" customFormat="1" ht="12.75" customHeight="1" x14ac:dyDescent="0.2">
      <c r="A11" s="82" t="s">
        <v>109</v>
      </c>
      <c r="B11" s="229">
        <f>$B$15*B9</f>
        <v>0</v>
      </c>
      <c r="C11" s="230"/>
      <c r="D11" s="229">
        <f>B15*D9</f>
        <v>0</v>
      </c>
      <c r="E11" s="230"/>
      <c r="F11" s="231">
        <f>B15*F9</f>
        <v>0</v>
      </c>
      <c r="G11" s="231"/>
      <c r="H11" s="231">
        <f>B15*H9</f>
        <v>0</v>
      </c>
      <c r="I11" s="231"/>
      <c r="J11" s="231">
        <f>B15*J9</f>
        <v>0</v>
      </c>
      <c r="K11" s="231"/>
      <c r="L11" s="231">
        <f>B15*L9</f>
        <v>0</v>
      </c>
      <c r="M11" s="231"/>
      <c r="N11" s="231">
        <f>B15*N9</f>
        <v>0</v>
      </c>
      <c r="O11" s="231"/>
      <c r="P11" s="231">
        <f>B15*P9</f>
        <v>0</v>
      </c>
      <c r="Q11" s="231"/>
      <c r="R11" s="231">
        <f>B15*R9</f>
        <v>0</v>
      </c>
      <c r="S11" s="231"/>
      <c r="T11" s="231">
        <f>B15*T9</f>
        <v>0</v>
      </c>
      <c r="U11" s="231"/>
      <c r="V11" s="231">
        <f>B15*V9</f>
        <v>0</v>
      </c>
      <c r="W11" s="231"/>
      <c r="X11" s="231">
        <f>B15*X9</f>
        <v>0</v>
      </c>
      <c r="Y11" s="231"/>
      <c r="Z11" s="232"/>
      <c r="AA11" s="232"/>
    </row>
    <row r="12" spans="1:34" s="23" customFormat="1" ht="12.75" customHeight="1" x14ac:dyDescent="0.2">
      <c r="A12" s="163"/>
      <c r="B12" s="109"/>
      <c r="C12" s="110"/>
      <c r="D12" s="111"/>
      <c r="E12" s="111"/>
      <c r="F12" s="111"/>
      <c r="G12" s="111"/>
      <c r="H12" s="111"/>
      <c r="I12" s="111"/>
      <c r="J12" s="111"/>
      <c r="K12" s="111"/>
      <c r="L12" s="111"/>
      <c r="M12" s="111"/>
      <c r="N12" s="111"/>
      <c r="O12" s="111"/>
      <c r="P12" s="111"/>
      <c r="Q12" s="111"/>
      <c r="R12" s="111"/>
      <c r="S12" s="111"/>
      <c r="T12" s="111"/>
      <c r="U12" s="111"/>
      <c r="V12" s="111"/>
      <c r="W12" s="111"/>
      <c r="X12" s="111"/>
      <c r="Y12" s="111"/>
      <c r="Z12" s="112"/>
      <c r="AA12" s="113"/>
    </row>
    <row r="13" spans="1:34" s="23" customFormat="1" ht="12.75" customHeight="1" x14ac:dyDescent="0.2">
      <c r="A13" s="57" t="s">
        <v>102</v>
      </c>
      <c r="B13" s="235">
        <f>R13</f>
        <v>0</v>
      </c>
      <c r="C13" s="236"/>
      <c r="G13" s="114" t="s">
        <v>30</v>
      </c>
      <c r="J13" s="111"/>
      <c r="K13" s="111"/>
      <c r="L13" s="111"/>
      <c r="M13" s="111"/>
      <c r="N13" s="111"/>
      <c r="O13" s="111"/>
      <c r="P13" s="111"/>
      <c r="Q13" s="111"/>
      <c r="R13" s="237">
        <v>0</v>
      </c>
      <c r="S13" s="238"/>
      <c r="T13" s="159"/>
      <c r="U13" s="111"/>
      <c r="V13" s="111"/>
      <c r="W13" s="111"/>
      <c r="X13" s="111"/>
    </row>
    <row r="14" spans="1:34" s="23" customFormat="1" ht="27.95" customHeight="1" x14ac:dyDescent="0.2">
      <c r="A14" s="57" t="s">
        <v>100</v>
      </c>
      <c r="B14" s="226">
        <v>0</v>
      </c>
      <c r="C14" s="226"/>
      <c r="E14" s="180"/>
      <c r="H14" s="116"/>
      <c r="K14" s="142"/>
    </row>
    <row r="15" spans="1:34" s="23" customFormat="1" ht="12.75" customHeight="1" x14ac:dyDescent="0.2">
      <c r="A15" s="57" t="s">
        <v>12</v>
      </c>
      <c r="B15" s="233">
        <f>IF(B14,B14/B13,0)</f>
        <v>0</v>
      </c>
      <c r="C15" s="234"/>
      <c r="R15" s="160"/>
    </row>
    <row r="16" spans="1:34" s="23" customFormat="1" ht="27.95" customHeight="1" x14ac:dyDescent="0.2">
      <c r="A16" s="83" t="s">
        <v>128</v>
      </c>
      <c r="B16" s="249">
        <f>SUM(MIN(B10,B11),MIN(D10,D11),MIN(F10,F11),MIN(H10,H11),MIN(J10,J11),MIN(L10,L11),MIN(N10,N11),MIN(P10,P11),MIN(R10,R11),MIN(T10,T11),MIN(V10,V11),MIN(X10,X11))</f>
        <v>0</v>
      </c>
      <c r="C16" s="250"/>
      <c r="F16" s="184"/>
      <c r="G16" s="247" t="s">
        <v>129</v>
      </c>
      <c r="H16" s="198"/>
      <c r="I16" s="198"/>
      <c r="J16" s="198"/>
      <c r="K16" s="198"/>
      <c r="L16" s="198"/>
      <c r="M16" s="198"/>
      <c r="N16" s="198"/>
      <c r="O16" s="198"/>
      <c r="P16" s="198"/>
      <c r="Q16" s="198"/>
      <c r="R16" s="198"/>
      <c r="S16" s="223"/>
      <c r="T16" s="190"/>
    </row>
    <row r="17" spans="1:34" s="23" customFormat="1" ht="12.75" customHeight="1" thickBot="1" x14ac:dyDescent="0.25">
      <c r="A17" s="189" t="s">
        <v>110</v>
      </c>
      <c r="B17" s="224">
        <f>IF(B15*Z9&gt;B14,B14,B15*Z9)</f>
        <v>0</v>
      </c>
      <c r="C17" s="225"/>
      <c r="E17" s="142"/>
    </row>
    <row r="18" spans="1:34" s="23" customFormat="1" ht="12.75" customHeight="1" x14ac:dyDescent="0.2">
      <c r="A18" s="36"/>
      <c r="B18" s="118"/>
      <c r="C18" s="118"/>
    </row>
    <row r="19" spans="1:34" s="23" customFormat="1" ht="12.75" customHeight="1" x14ac:dyDescent="0.2">
      <c r="A19" s="119" t="s">
        <v>63</v>
      </c>
      <c r="B19" s="120"/>
      <c r="C19" s="120"/>
    </row>
    <row r="20" spans="1:34" s="23" customFormat="1" ht="12.75" customHeight="1" x14ac:dyDescent="0.2">
      <c r="A20" s="121" t="s">
        <v>126</v>
      </c>
      <c r="B20" s="120"/>
      <c r="C20" s="122"/>
    </row>
    <row r="21" spans="1:34" s="23" customFormat="1" ht="25.5" customHeight="1" x14ac:dyDescent="0.2">
      <c r="A21" s="248" t="s">
        <v>127</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row>
    <row r="22" spans="1:34" s="23" customFormat="1" ht="12.75" customHeight="1" thickBot="1" x14ac:dyDescent="0.25">
      <c r="A22" s="121"/>
      <c r="B22" s="120"/>
      <c r="C22" s="120"/>
    </row>
    <row r="23" spans="1:34" s="23" customFormat="1" ht="12.75" customHeight="1" thickBot="1" x14ac:dyDescent="0.25">
      <c r="A23" s="123" t="s">
        <v>36</v>
      </c>
      <c r="B23" s="124"/>
      <c r="C23" s="124"/>
      <c r="D23" s="125"/>
      <c r="E23" s="125"/>
      <c r="F23" s="125"/>
      <c r="G23" s="125"/>
      <c r="H23" s="125"/>
      <c r="I23" s="125"/>
      <c r="J23" s="125"/>
      <c r="K23" s="125"/>
      <c r="L23" s="125"/>
      <c r="M23" s="125"/>
      <c r="N23" s="126" t="s">
        <v>38</v>
      </c>
      <c r="O23" s="145"/>
      <c r="P23" s="127"/>
      <c r="Q23" s="126" t="s">
        <v>39</v>
      </c>
      <c r="R23" s="145"/>
      <c r="S23" s="125"/>
      <c r="T23" s="125"/>
    </row>
    <row r="24" spans="1:34" s="23" customFormat="1" ht="12.75" customHeight="1" x14ac:dyDescent="0.2">
      <c r="A24" s="123"/>
      <c r="B24" s="124"/>
      <c r="C24" s="124"/>
      <c r="D24" s="125"/>
      <c r="E24" s="125"/>
      <c r="F24" s="125"/>
      <c r="G24" s="125"/>
      <c r="H24" s="125"/>
      <c r="I24" s="125"/>
      <c r="J24" s="125"/>
      <c r="K24" s="125"/>
      <c r="L24" s="125"/>
      <c r="M24" s="125"/>
      <c r="N24" s="187"/>
      <c r="O24" s="188"/>
      <c r="P24" s="127"/>
      <c r="Q24" s="187"/>
      <c r="R24" s="188"/>
      <c r="S24" s="125"/>
      <c r="T24" s="125"/>
    </row>
    <row r="25" spans="1:34" s="23" customFormat="1" ht="12.75" customHeight="1" thickBot="1" x14ac:dyDescent="0.25">
      <c r="A25" s="147"/>
      <c r="B25" s="148"/>
      <c r="C25" s="148"/>
      <c r="D25" s="125"/>
      <c r="E25" s="125"/>
      <c r="F25" s="146"/>
      <c r="G25" s="147"/>
      <c r="H25" s="147"/>
      <c r="I25" s="147"/>
      <c r="J25" s="147"/>
      <c r="K25" s="147"/>
      <c r="L25" s="128"/>
      <c r="M25" s="128"/>
      <c r="N25" s="125"/>
      <c r="O25" s="146"/>
      <c r="P25" s="147"/>
      <c r="Q25" s="147"/>
      <c r="R25" s="147"/>
      <c r="S25" s="147"/>
      <c r="T25" s="147"/>
    </row>
    <row r="26" spans="1:34" s="23" customFormat="1" ht="12.75" customHeight="1" x14ac:dyDescent="0.2">
      <c r="A26" s="128" t="s">
        <v>17</v>
      </c>
      <c r="B26" s="129"/>
      <c r="C26" s="129"/>
      <c r="D26" s="125"/>
      <c r="E26" s="125"/>
      <c r="F26" s="125"/>
      <c r="G26" s="125" t="s">
        <v>27</v>
      </c>
      <c r="H26" s="125"/>
      <c r="I26" s="125"/>
      <c r="J26" s="125"/>
      <c r="K26" s="125"/>
      <c r="L26" s="125"/>
      <c r="M26" s="125"/>
      <c r="N26" s="125"/>
      <c r="O26" s="125"/>
      <c r="P26" s="125" t="s">
        <v>28</v>
      </c>
      <c r="Q26" s="125"/>
      <c r="R26" s="125"/>
      <c r="S26" s="125"/>
      <c r="T26" s="125"/>
    </row>
    <row r="27" spans="1:34" s="23" customFormat="1" ht="12.75" customHeight="1" x14ac:dyDescent="0.2">
      <c r="A27" s="128"/>
      <c r="B27" s="129"/>
      <c r="C27" s="129"/>
      <c r="D27" s="125"/>
      <c r="E27" s="125"/>
      <c r="F27" s="125"/>
      <c r="G27" s="125"/>
      <c r="H27" s="125"/>
      <c r="I27" s="125"/>
      <c r="J27" s="125"/>
      <c r="K27" s="125"/>
      <c r="L27" s="125"/>
      <c r="M27" s="125"/>
      <c r="N27" s="125"/>
      <c r="O27" s="125"/>
      <c r="P27" s="125"/>
      <c r="Q27" s="125"/>
      <c r="R27" s="125"/>
      <c r="S27" s="125"/>
      <c r="T27" s="125"/>
    </row>
    <row r="28" spans="1:34" s="23" customFormat="1" ht="12.75" customHeight="1" x14ac:dyDescent="0.25">
      <c r="A28" s="130"/>
      <c r="B28" s="153"/>
      <c r="C28" s="153"/>
      <c r="D28" s="130"/>
      <c r="E28" s="130"/>
      <c r="F28" s="131"/>
      <c r="G28" s="131"/>
      <c r="H28" s="131"/>
      <c r="I28" s="131"/>
      <c r="J28" s="132" t="s">
        <v>33</v>
      </c>
      <c r="K28" s="130"/>
      <c r="L28" s="130"/>
      <c r="M28" s="130"/>
      <c r="N28" s="130"/>
    </row>
    <row r="29" spans="1:34" s="23" customFormat="1" ht="12.75" customHeight="1" x14ac:dyDescent="0.2">
      <c r="B29" s="154"/>
      <c r="C29" s="154"/>
      <c r="D29" s="131"/>
      <c r="E29" s="131"/>
      <c r="F29" s="131"/>
      <c r="G29" s="131"/>
      <c r="H29" s="131"/>
      <c r="I29" s="131"/>
      <c r="K29" s="131"/>
      <c r="L29" s="131"/>
      <c r="M29" s="131"/>
      <c r="N29" s="131"/>
    </row>
    <row r="30" spans="1:34" ht="12.75" customHeight="1" x14ac:dyDescent="0.2">
      <c r="A30" s="45" t="s">
        <v>0</v>
      </c>
      <c r="B30" s="172">
        <v>1</v>
      </c>
      <c r="C30" s="172">
        <v>2</v>
      </c>
      <c r="D30" s="45">
        <v>3</v>
      </c>
      <c r="E30" s="45">
        <v>4</v>
      </c>
      <c r="F30" s="45">
        <v>5</v>
      </c>
      <c r="G30" s="45">
        <v>6</v>
      </c>
      <c r="H30" s="45">
        <v>7</v>
      </c>
      <c r="I30" s="45">
        <v>8</v>
      </c>
      <c r="J30" s="45">
        <v>9</v>
      </c>
      <c r="K30" s="45">
        <v>10</v>
      </c>
      <c r="L30" s="45">
        <v>11</v>
      </c>
      <c r="M30" s="45">
        <v>12</v>
      </c>
      <c r="N30" s="45">
        <v>13</v>
      </c>
      <c r="O30" s="45">
        <v>14</v>
      </c>
      <c r="P30" s="45">
        <v>15</v>
      </c>
      <c r="Q30" s="45">
        <v>16</v>
      </c>
      <c r="R30" s="45">
        <v>17</v>
      </c>
      <c r="S30" s="45">
        <v>18</v>
      </c>
      <c r="T30" s="45">
        <v>19</v>
      </c>
      <c r="U30" s="45">
        <v>20</v>
      </c>
      <c r="V30" s="45">
        <v>21</v>
      </c>
      <c r="W30" s="45">
        <v>22</v>
      </c>
      <c r="X30" s="45">
        <v>23</v>
      </c>
      <c r="Y30" s="45">
        <v>24</v>
      </c>
      <c r="Z30" s="45">
        <v>25</v>
      </c>
      <c r="AA30" s="45">
        <v>26</v>
      </c>
      <c r="AB30" s="45">
        <v>27</v>
      </c>
      <c r="AC30" s="45">
        <v>28</v>
      </c>
      <c r="AD30" s="45">
        <v>29</v>
      </c>
      <c r="AE30" s="45">
        <v>30</v>
      </c>
      <c r="AF30" s="45">
        <v>31</v>
      </c>
      <c r="AG30" s="48" t="s">
        <v>25</v>
      </c>
      <c r="AH30" s="41"/>
    </row>
    <row r="31" spans="1:34" ht="12.75" customHeight="1" x14ac:dyDescent="0.2">
      <c r="A31" s="31" t="s">
        <v>31</v>
      </c>
      <c r="B31" s="173"/>
      <c r="C31" s="173"/>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3">
        <f>SUM(B31:AF31)</f>
        <v>0</v>
      </c>
      <c r="AH31" s="41"/>
    </row>
    <row r="32" spans="1:34" ht="12.75" customHeight="1" x14ac:dyDescent="0.2">
      <c r="A32" s="41"/>
      <c r="B32" s="29"/>
      <c r="C32" s="29"/>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row>
    <row r="33" spans="1:34" ht="12.75" customHeight="1" x14ac:dyDescent="0.2">
      <c r="A33" s="40"/>
      <c r="B33" s="174"/>
      <c r="C33" s="174"/>
      <c r="D33" s="40"/>
      <c r="E33" s="40"/>
      <c r="F33" s="40"/>
      <c r="G33" s="40"/>
      <c r="H33" s="40"/>
      <c r="I33" s="40"/>
      <c r="J33" s="40"/>
      <c r="K33" s="40"/>
      <c r="L33" s="40"/>
      <c r="M33" s="40"/>
      <c r="N33" s="40"/>
      <c r="O33" s="40"/>
      <c r="P33" s="40"/>
      <c r="Q33" s="40"/>
      <c r="R33" s="40"/>
      <c r="S33" s="36"/>
      <c r="T33" s="40"/>
      <c r="U33" s="40"/>
      <c r="V33" s="40"/>
      <c r="W33" s="40"/>
      <c r="X33" s="40"/>
      <c r="Y33" s="40"/>
      <c r="Z33" s="40"/>
      <c r="AA33" s="40"/>
      <c r="AB33" s="40"/>
      <c r="AC33" s="40"/>
      <c r="AD33" s="40"/>
      <c r="AE33" s="40"/>
      <c r="AF33" s="40"/>
      <c r="AG33" s="40"/>
      <c r="AH33" s="41"/>
    </row>
    <row r="34" spans="1:34" ht="12.75" customHeight="1" x14ac:dyDescent="0.2">
      <c r="A34" s="45" t="s">
        <v>1</v>
      </c>
      <c r="B34" s="172">
        <v>1</v>
      </c>
      <c r="C34" s="172">
        <v>2</v>
      </c>
      <c r="D34" s="45">
        <v>3</v>
      </c>
      <c r="E34" s="45">
        <v>4</v>
      </c>
      <c r="F34" s="45">
        <v>5</v>
      </c>
      <c r="G34" s="45">
        <v>6</v>
      </c>
      <c r="H34" s="45">
        <v>7</v>
      </c>
      <c r="I34" s="45">
        <v>8</v>
      </c>
      <c r="J34" s="45">
        <v>9</v>
      </c>
      <c r="K34" s="45">
        <v>10</v>
      </c>
      <c r="L34" s="45">
        <v>11</v>
      </c>
      <c r="M34" s="45">
        <v>12</v>
      </c>
      <c r="N34" s="45">
        <v>13</v>
      </c>
      <c r="O34" s="45">
        <v>14</v>
      </c>
      <c r="P34" s="45">
        <v>15</v>
      </c>
      <c r="Q34" s="45">
        <v>16</v>
      </c>
      <c r="R34" s="45">
        <v>17</v>
      </c>
      <c r="S34" s="45">
        <v>18</v>
      </c>
      <c r="T34" s="45">
        <v>19</v>
      </c>
      <c r="U34" s="45">
        <v>20</v>
      </c>
      <c r="V34" s="45">
        <v>21</v>
      </c>
      <c r="W34" s="45">
        <v>22</v>
      </c>
      <c r="X34" s="45">
        <v>23</v>
      </c>
      <c r="Y34" s="45">
        <v>24</v>
      </c>
      <c r="Z34" s="45">
        <v>25</v>
      </c>
      <c r="AA34" s="45">
        <v>26</v>
      </c>
      <c r="AB34" s="45">
        <v>27</v>
      </c>
      <c r="AC34" s="45">
        <v>28</v>
      </c>
      <c r="AD34" s="45">
        <v>29</v>
      </c>
      <c r="AE34" s="45">
        <v>30</v>
      </c>
      <c r="AF34" s="45">
        <v>31</v>
      </c>
      <c r="AG34" s="48" t="s">
        <v>25</v>
      </c>
      <c r="AH34" s="41"/>
    </row>
    <row r="35" spans="1:34" ht="12.75" customHeight="1" x14ac:dyDescent="0.2">
      <c r="A35" s="31" t="s">
        <v>31</v>
      </c>
      <c r="B35" s="173"/>
      <c r="C35" s="173"/>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3"/>
      <c r="AF35" s="43"/>
      <c r="AG35" s="43">
        <f>SUM(B35:AF35)</f>
        <v>0</v>
      </c>
      <c r="AH35" s="41"/>
    </row>
    <row r="36" spans="1:34" ht="12.75" customHeight="1" x14ac:dyDescent="0.2">
      <c r="A36" s="41"/>
      <c r="B36" s="29"/>
      <c r="C36" s="29"/>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row>
    <row r="37" spans="1:34" s="32" customFormat="1" ht="12.75" customHeight="1" x14ac:dyDescent="0.2">
      <c r="A37" s="39"/>
      <c r="B37" s="175"/>
      <c r="C37" s="175"/>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80"/>
      <c r="AH37" s="41"/>
    </row>
    <row r="38" spans="1:34" ht="12.75" customHeight="1" x14ac:dyDescent="0.2">
      <c r="A38" s="45" t="s">
        <v>2</v>
      </c>
      <c r="B38" s="172">
        <v>1</v>
      </c>
      <c r="C38" s="172">
        <v>2</v>
      </c>
      <c r="D38" s="45">
        <v>3</v>
      </c>
      <c r="E38" s="45">
        <v>4</v>
      </c>
      <c r="F38" s="45">
        <v>5</v>
      </c>
      <c r="G38" s="45">
        <v>6</v>
      </c>
      <c r="H38" s="45">
        <v>7</v>
      </c>
      <c r="I38" s="45">
        <v>8</v>
      </c>
      <c r="J38" s="45">
        <v>9</v>
      </c>
      <c r="K38" s="45">
        <v>10</v>
      </c>
      <c r="L38" s="45">
        <v>11</v>
      </c>
      <c r="M38" s="45">
        <v>12</v>
      </c>
      <c r="N38" s="45">
        <v>13</v>
      </c>
      <c r="O38" s="45">
        <v>14</v>
      </c>
      <c r="P38" s="45">
        <v>15</v>
      </c>
      <c r="Q38" s="45">
        <v>16</v>
      </c>
      <c r="R38" s="45">
        <v>17</v>
      </c>
      <c r="S38" s="45">
        <v>18</v>
      </c>
      <c r="T38" s="45">
        <v>19</v>
      </c>
      <c r="U38" s="45">
        <v>20</v>
      </c>
      <c r="V38" s="45">
        <v>21</v>
      </c>
      <c r="W38" s="45">
        <v>22</v>
      </c>
      <c r="X38" s="45">
        <v>23</v>
      </c>
      <c r="Y38" s="45">
        <v>24</v>
      </c>
      <c r="Z38" s="45">
        <v>25</v>
      </c>
      <c r="AA38" s="45">
        <v>26</v>
      </c>
      <c r="AB38" s="45">
        <v>27</v>
      </c>
      <c r="AC38" s="45">
        <v>28</v>
      </c>
      <c r="AD38" s="45">
        <v>29</v>
      </c>
      <c r="AE38" s="45">
        <v>30</v>
      </c>
      <c r="AF38" s="45">
        <v>31</v>
      </c>
      <c r="AG38" s="48" t="s">
        <v>25</v>
      </c>
      <c r="AH38" s="41"/>
    </row>
    <row r="39" spans="1:34" s="32" customFormat="1" ht="12.75" customHeight="1" x14ac:dyDescent="0.2">
      <c r="A39" s="31" t="s">
        <v>31</v>
      </c>
      <c r="B39" s="173"/>
      <c r="C39" s="173"/>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3">
        <f t="shared" ref="AG39" si="0">SUM(B39:AF39)</f>
        <v>0</v>
      </c>
      <c r="AH39" s="41"/>
    </row>
    <row r="40" spans="1:34" ht="12.75" customHeight="1" x14ac:dyDescent="0.2">
      <c r="A40" s="41"/>
      <c r="B40" s="29"/>
      <c r="C40" s="29"/>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row>
    <row r="41" spans="1:34" ht="12.75" customHeight="1" x14ac:dyDescent="0.2">
      <c r="A41" s="33"/>
      <c r="B41" s="176"/>
      <c r="C41" s="176"/>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5"/>
      <c r="AG41" s="35"/>
      <c r="AH41" s="41"/>
    </row>
    <row r="42" spans="1:34" ht="12.75" customHeight="1" x14ac:dyDescent="0.2">
      <c r="A42" s="45" t="s">
        <v>3</v>
      </c>
      <c r="B42" s="172">
        <v>1</v>
      </c>
      <c r="C42" s="172">
        <v>2</v>
      </c>
      <c r="D42" s="45">
        <v>3</v>
      </c>
      <c r="E42" s="45">
        <v>4</v>
      </c>
      <c r="F42" s="45">
        <v>5</v>
      </c>
      <c r="G42" s="45">
        <v>6</v>
      </c>
      <c r="H42" s="45">
        <v>7</v>
      </c>
      <c r="I42" s="45">
        <v>8</v>
      </c>
      <c r="J42" s="45">
        <v>9</v>
      </c>
      <c r="K42" s="45">
        <v>10</v>
      </c>
      <c r="L42" s="45">
        <v>11</v>
      </c>
      <c r="M42" s="45">
        <v>12</v>
      </c>
      <c r="N42" s="45">
        <v>13</v>
      </c>
      <c r="O42" s="45">
        <v>14</v>
      </c>
      <c r="P42" s="45">
        <v>15</v>
      </c>
      <c r="Q42" s="45">
        <v>16</v>
      </c>
      <c r="R42" s="45">
        <v>17</v>
      </c>
      <c r="S42" s="45">
        <v>18</v>
      </c>
      <c r="T42" s="45">
        <v>19</v>
      </c>
      <c r="U42" s="45">
        <v>20</v>
      </c>
      <c r="V42" s="45">
        <v>21</v>
      </c>
      <c r="W42" s="45">
        <v>22</v>
      </c>
      <c r="X42" s="45">
        <v>23</v>
      </c>
      <c r="Y42" s="45">
        <v>24</v>
      </c>
      <c r="Z42" s="45">
        <v>25</v>
      </c>
      <c r="AA42" s="45">
        <v>26</v>
      </c>
      <c r="AB42" s="45">
        <v>27</v>
      </c>
      <c r="AC42" s="45">
        <v>28</v>
      </c>
      <c r="AD42" s="45">
        <v>29</v>
      </c>
      <c r="AE42" s="45">
        <v>30</v>
      </c>
      <c r="AF42" s="45">
        <v>31</v>
      </c>
      <c r="AG42" s="48" t="s">
        <v>25</v>
      </c>
      <c r="AH42" s="41"/>
    </row>
    <row r="43" spans="1:34" ht="12.75" customHeight="1" x14ac:dyDescent="0.2">
      <c r="A43" s="31" t="s">
        <v>31</v>
      </c>
      <c r="B43" s="173"/>
      <c r="C43" s="173"/>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3"/>
      <c r="AG43" s="43">
        <f t="shared" ref="AG43" si="1">SUM(B43:AF43)</f>
        <v>0</v>
      </c>
      <c r="AH43" s="41"/>
    </row>
    <row r="44" spans="1:34" ht="12.75" customHeight="1" x14ac:dyDescent="0.2">
      <c r="A44" s="41"/>
      <c r="B44" s="29"/>
      <c r="C44" s="29"/>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row>
    <row r="45" spans="1:34" ht="12.75" customHeight="1" x14ac:dyDescent="0.2">
      <c r="A45" s="33"/>
      <c r="B45" s="176"/>
      <c r="C45" s="176"/>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5"/>
      <c r="AG45" s="35"/>
      <c r="AH45" s="41"/>
    </row>
    <row r="46" spans="1:34" ht="12.75" customHeight="1" x14ac:dyDescent="0.2">
      <c r="A46" s="45" t="s">
        <v>4</v>
      </c>
      <c r="B46" s="172">
        <v>1</v>
      </c>
      <c r="C46" s="172">
        <v>2</v>
      </c>
      <c r="D46" s="45">
        <v>3</v>
      </c>
      <c r="E46" s="45">
        <v>4</v>
      </c>
      <c r="F46" s="45">
        <v>5</v>
      </c>
      <c r="G46" s="45">
        <v>6</v>
      </c>
      <c r="H46" s="45">
        <v>7</v>
      </c>
      <c r="I46" s="45">
        <v>8</v>
      </c>
      <c r="J46" s="45">
        <v>9</v>
      </c>
      <c r="K46" s="45">
        <v>10</v>
      </c>
      <c r="L46" s="45">
        <v>11</v>
      </c>
      <c r="M46" s="45">
        <v>12</v>
      </c>
      <c r="N46" s="45">
        <v>13</v>
      </c>
      <c r="O46" s="45">
        <v>14</v>
      </c>
      <c r="P46" s="45">
        <v>15</v>
      </c>
      <c r="Q46" s="45">
        <v>16</v>
      </c>
      <c r="R46" s="45">
        <v>17</v>
      </c>
      <c r="S46" s="45">
        <v>18</v>
      </c>
      <c r="T46" s="45">
        <v>19</v>
      </c>
      <c r="U46" s="45">
        <v>20</v>
      </c>
      <c r="V46" s="45">
        <v>21</v>
      </c>
      <c r="W46" s="45">
        <v>22</v>
      </c>
      <c r="X46" s="45">
        <v>23</v>
      </c>
      <c r="Y46" s="45">
        <v>24</v>
      </c>
      <c r="Z46" s="45">
        <v>25</v>
      </c>
      <c r="AA46" s="45">
        <v>26</v>
      </c>
      <c r="AB46" s="45">
        <v>27</v>
      </c>
      <c r="AC46" s="45">
        <v>28</v>
      </c>
      <c r="AD46" s="45">
        <v>29</v>
      </c>
      <c r="AE46" s="45">
        <v>30</v>
      </c>
      <c r="AF46" s="45">
        <v>31</v>
      </c>
      <c r="AG46" s="48" t="s">
        <v>25</v>
      </c>
      <c r="AH46" s="41"/>
    </row>
    <row r="47" spans="1:34" ht="12.75" customHeight="1" x14ac:dyDescent="0.2">
      <c r="A47" s="31" t="s">
        <v>32</v>
      </c>
      <c r="B47" s="173"/>
      <c r="C47" s="173"/>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3">
        <f t="shared" ref="AG47" si="2">SUM(B47:AF47)</f>
        <v>0</v>
      </c>
      <c r="AH47" s="41"/>
    </row>
    <row r="48" spans="1:34" ht="12.75" customHeight="1" x14ac:dyDescent="0.2">
      <c r="A48" s="41"/>
      <c r="B48" s="29"/>
      <c r="C48" s="29"/>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row>
    <row r="49" spans="1:34" ht="12.75" customHeight="1" x14ac:dyDescent="0.2">
      <c r="A49" s="33"/>
      <c r="B49" s="176"/>
      <c r="C49" s="176"/>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5"/>
      <c r="AH49" s="41"/>
    </row>
    <row r="50" spans="1:34" ht="12.75" customHeight="1" x14ac:dyDescent="0.2">
      <c r="A50" s="45" t="s">
        <v>5</v>
      </c>
      <c r="B50" s="172">
        <v>1</v>
      </c>
      <c r="C50" s="172">
        <v>2</v>
      </c>
      <c r="D50" s="45">
        <v>3</v>
      </c>
      <c r="E50" s="45">
        <v>4</v>
      </c>
      <c r="F50" s="45">
        <v>5</v>
      </c>
      <c r="G50" s="45">
        <v>6</v>
      </c>
      <c r="H50" s="45">
        <v>7</v>
      </c>
      <c r="I50" s="45">
        <v>8</v>
      </c>
      <c r="J50" s="45">
        <v>9</v>
      </c>
      <c r="K50" s="45">
        <v>10</v>
      </c>
      <c r="L50" s="45">
        <v>11</v>
      </c>
      <c r="M50" s="45">
        <v>12</v>
      </c>
      <c r="N50" s="45">
        <v>13</v>
      </c>
      <c r="O50" s="45">
        <v>14</v>
      </c>
      <c r="P50" s="45">
        <v>15</v>
      </c>
      <c r="Q50" s="45">
        <v>16</v>
      </c>
      <c r="R50" s="45">
        <v>17</v>
      </c>
      <c r="S50" s="45">
        <v>18</v>
      </c>
      <c r="T50" s="45">
        <v>19</v>
      </c>
      <c r="U50" s="45">
        <v>20</v>
      </c>
      <c r="V50" s="45">
        <v>21</v>
      </c>
      <c r="W50" s="45">
        <v>22</v>
      </c>
      <c r="X50" s="45">
        <v>23</v>
      </c>
      <c r="Y50" s="45">
        <v>24</v>
      </c>
      <c r="Z50" s="45">
        <v>25</v>
      </c>
      <c r="AA50" s="45">
        <v>26</v>
      </c>
      <c r="AB50" s="45">
        <v>27</v>
      </c>
      <c r="AC50" s="45">
        <v>28</v>
      </c>
      <c r="AD50" s="45">
        <v>29</v>
      </c>
      <c r="AE50" s="45">
        <v>30</v>
      </c>
      <c r="AF50" s="45">
        <v>31</v>
      </c>
      <c r="AG50" s="48" t="s">
        <v>25</v>
      </c>
      <c r="AH50" s="41"/>
    </row>
    <row r="51" spans="1:34" ht="12.75" customHeight="1" x14ac:dyDescent="0.2">
      <c r="A51" s="31" t="s">
        <v>31</v>
      </c>
      <c r="B51" s="173"/>
      <c r="C51" s="173"/>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3"/>
      <c r="AG51" s="43">
        <f t="shared" ref="AG51" si="3">SUM(B51:AF51)</f>
        <v>0</v>
      </c>
      <c r="AH51" s="41"/>
    </row>
    <row r="52" spans="1:34" ht="12.75" customHeight="1" x14ac:dyDescent="0.2">
      <c r="A52" s="41"/>
      <c r="B52" s="29"/>
      <c r="C52" s="29"/>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row>
    <row r="53" spans="1:34" ht="12.75" customHeight="1" x14ac:dyDescent="0.2">
      <c r="A53" s="33"/>
      <c r="B53" s="176"/>
      <c r="C53" s="176"/>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5"/>
      <c r="AH53" s="41"/>
    </row>
    <row r="54" spans="1:34" ht="12.75" customHeight="1" x14ac:dyDescent="0.2">
      <c r="A54" s="45" t="s">
        <v>6</v>
      </c>
      <c r="B54" s="172">
        <v>1</v>
      </c>
      <c r="C54" s="172">
        <v>2</v>
      </c>
      <c r="D54" s="45">
        <v>3</v>
      </c>
      <c r="E54" s="45">
        <v>4</v>
      </c>
      <c r="F54" s="45">
        <v>5</v>
      </c>
      <c r="G54" s="45">
        <v>6</v>
      </c>
      <c r="H54" s="45">
        <v>7</v>
      </c>
      <c r="I54" s="45">
        <v>8</v>
      </c>
      <c r="J54" s="45">
        <v>9</v>
      </c>
      <c r="K54" s="45">
        <v>10</v>
      </c>
      <c r="L54" s="45">
        <v>11</v>
      </c>
      <c r="M54" s="45">
        <v>12</v>
      </c>
      <c r="N54" s="45">
        <v>13</v>
      </c>
      <c r="O54" s="45">
        <v>14</v>
      </c>
      <c r="P54" s="45">
        <v>15</v>
      </c>
      <c r="Q54" s="45">
        <v>16</v>
      </c>
      <c r="R54" s="45">
        <v>17</v>
      </c>
      <c r="S54" s="45">
        <v>18</v>
      </c>
      <c r="T54" s="45">
        <v>19</v>
      </c>
      <c r="U54" s="45">
        <v>20</v>
      </c>
      <c r="V54" s="45">
        <v>21</v>
      </c>
      <c r="W54" s="45">
        <v>22</v>
      </c>
      <c r="X54" s="45">
        <v>23</v>
      </c>
      <c r="Y54" s="45">
        <v>24</v>
      </c>
      <c r="Z54" s="45">
        <v>25</v>
      </c>
      <c r="AA54" s="45">
        <v>26</v>
      </c>
      <c r="AB54" s="45">
        <v>27</v>
      </c>
      <c r="AC54" s="45">
        <v>28</v>
      </c>
      <c r="AD54" s="45">
        <v>29</v>
      </c>
      <c r="AE54" s="45">
        <v>30</v>
      </c>
      <c r="AF54" s="45">
        <v>31</v>
      </c>
      <c r="AG54" s="48" t="s">
        <v>25</v>
      </c>
      <c r="AH54" s="41"/>
    </row>
    <row r="55" spans="1:34" ht="12.75" customHeight="1" x14ac:dyDescent="0.2">
      <c r="A55" s="31" t="s">
        <v>31</v>
      </c>
      <c r="B55" s="173"/>
      <c r="C55" s="173"/>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3">
        <f t="shared" ref="AG55" si="4">SUM(B55:AF55)</f>
        <v>0</v>
      </c>
      <c r="AH55" s="41"/>
    </row>
    <row r="56" spans="1:34" ht="12.75" customHeight="1" x14ac:dyDescent="0.2">
      <c r="A56" s="41"/>
      <c r="B56" s="177"/>
      <c r="C56" s="17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1"/>
      <c r="AH56" s="41"/>
    </row>
    <row r="57" spans="1:34" ht="12.75" customHeight="1" x14ac:dyDescent="0.2">
      <c r="A57" s="33"/>
      <c r="B57" s="176"/>
      <c r="C57" s="176"/>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7"/>
      <c r="AH57" s="41"/>
    </row>
    <row r="58" spans="1:34" s="15" customFormat="1" ht="12.75" customHeight="1" x14ac:dyDescent="0.2">
      <c r="A58" s="45" t="s">
        <v>7</v>
      </c>
      <c r="B58" s="172">
        <v>1</v>
      </c>
      <c r="C58" s="172">
        <v>2</v>
      </c>
      <c r="D58" s="45">
        <v>3</v>
      </c>
      <c r="E58" s="45">
        <v>4</v>
      </c>
      <c r="F58" s="45">
        <v>5</v>
      </c>
      <c r="G58" s="45">
        <v>6</v>
      </c>
      <c r="H58" s="45">
        <v>7</v>
      </c>
      <c r="I58" s="45">
        <v>8</v>
      </c>
      <c r="J58" s="45">
        <v>9</v>
      </c>
      <c r="K58" s="45">
        <v>10</v>
      </c>
      <c r="L58" s="45">
        <v>11</v>
      </c>
      <c r="M58" s="45">
        <v>12</v>
      </c>
      <c r="N58" s="45">
        <v>13</v>
      </c>
      <c r="O58" s="45">
        <v>14</v>
      </c>
      <c r="P58" s="45">
        <v>15</v>
      </c>
      <c r="Q58" s="45">
        <v>16</v>
      </c>
      <c r="R58" s="45">
        <v>17</v>
      </c>
      <c r="S58" s="45">
        <v>18</v>
      </c>
      <c r="T58" s="45">
        <v>19</v>
      </c>
      <c r="U58" s="45">
        <v>20</v>
      </c>
      <c r="V58" s="45">
        <v>21</v>
      </c>
      <c r="W58" s="45">
        <v>22</v>
      </c>
      <c r="X58" s="45">
        <v>23</v>
      </c>
      <c r="Y58" s="45">
        <v>24</v>
      </c>
      <c r="Z58" s="45">
        <v>25</v>
      </c>
      <c r="AA58" s="45">
        <v>26</v>
      </c>
      <c r="AB58" s="45">
        <v>27</v>
      </c>
      <c r="AC58" s="45">
        <v>28</v>
      </c>
      <c r="AD58" s="45">
        <v>29</v>
      </c>
      <c r="AE58" s="45">
        <v>30</v>
      </c>
      <c r="AF58" s="45">
        <v>31</v>
      </c>
      <c r="AG58" s="48" t="s">
        <v>25</v>
      </c>
      <c r="AH58" s="41"/>
    </row>
    <row r="59" spans="1:34" s="15" customFormat="1" ht="12.75" customHeight="1" x14ac:dyDescent="0.2">
      <c r="A59" s="31" t="s">
        <v>31</v>
      </c>
      <c r="B59" s="173"/>
      <c r="C59" s="173"/>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3">
        <f t="shared" ref="AG59" si="5">SUM(B59:AF59)</f>
        <v>0</v>
      </c>
      <c r="AH59" s="41"/>
    </row>
    <row r="60" spans="1:34" s="15" customFormat="1" ht="12.75" customHeight="1" x14ac:dyDescent="0.2">
      <c r="A60" s="41"/>
      <c r="B60" s="29"/>
      <c r="C60" s="29"/>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row>
    <row r="61" spans="1:34" ht="12.75" customHeight="1" x14ac:dyDescent="0.2">
      <c r="A61" s="15"/>
      <c r="B61" s="178"/>
      <c r="C61" s="179"/>
      <c r="D61" s="16"/>
      <c r="E61" s="16"/>
      <c r="F61" s="16"/>
      <c r="G61" s="16"/>
      <c r="H61" s="38"/>
      <c r="I61" s="38"/>
      <c r="J61" s="38"/>
      <c r="K61" s="38"/>
      <c r="L61" s="16"/>
      <c r="M61" s="16"/>
      <c r="N61" s="16"/>
      <c r="O61" s="16"/>
      <c r="P61" s="16"/>
      <c r="Q61" s="15"/>
      <c r="R61" s="15"/>
      <c r="S61" s="15"/>
      <c r="T61" s="15"/>
      <c r="U61" s="15"/>
      <c r="V61" s="15"/>
      <c r="W61" s="15"/>
      <c r="X61" s="15"/>
      <c r="Y61" s="15"/>
      <c r="Z61" s="15"/>
      <c r="AA61" s="15"/>
      <c r="AB61" s="15"/>
      <c r="AC61" s="15"/>
      <c r="AD61" s="15"/>
      <c r="AE61" s="15"/>
      <c r="AF61" s="15"/>
      <c r="AG61" s="15"/>
      <c r="AH61" s="15"/>
    </row>
    <row r="62" spans="1:34" ht="12.75" customHeight="1" x14ac:dyDescent="0.2">
      <c r="A62" s="45" t="s">
        <v>8</v>
      </c>
      <c r="B62" s="172">
        <v>1</v>
      </c>
      <c r="C62" s="172">
        <v>2</v>
      </c>
      <c r="D62" s="45">
        <v>3</v>
      </c>
      <c r="E62" s="45">
        <v>4</v>
      </c>
      <c r="F62" s="45">
        <v>5</v>
      </c>
      <c r="G62" s="45">
        <v>6</v>
      </c>
      <c r="H62" s="45">
        <v>7</v>
      </c>
      <c r="I62" s="45">
        <v>8</v>
      </c>
      <c r="J62" s="45">
        <v>9</v>
      </c>
      <c r="K62" s="45">
        <v>10</v>
      </c>
      <c r="L62" s="45">
        <v>11</v>
      </c>
      <c r="M62" s="45">
        <v>12</v>
      </c>
      <c r="N62" s="45">
        <v>13</v>
      </c>
      <c r="O62" s="45">
        <v>14</v>
      </c>
      <c r="P62" s="45">
        <v>15</v>
      </c>
      <c r="Q62" s="45">
        <v>16</v>
      </c>
      <c r="R62" s="45">
        <v>17</v>
      </c>
      <c r="S62" s="45">
        <v>18</v>
      </c>
      <c r="T62" s="45">
        <v>19</v>
      </c>
      <c r="U62" s="45">
        <v>20</v>
      </c>
      <c r="V62" s="45">
        <v>21</v>
      </c>
      <c r="W62" s="45">
        <v>22</v>
      </c>
      <c r="X62" s="45">
        <v>23</v>
      </c>
      <c r="Y62" s="45">
        <v>24</v>
      </c>
      <c r="Z62" s="45">
        <v>25</v>
      </c>
      <c r="AA62" s="45">
        <v>26</v>
      </c>
      <c r="AB62" s="45">
        <v>27</v>
      </c>
      <c r="AC62" s="45">
        <v>28</v>
      </c>
      <c r="AD62" s="45">
        <v>29</v>
      </c>
      <c r="AE62" s="45">
        <v>30</v>
      </c>
      <c r="AF62" s="45">
        <v>31</v>
      </c>
      <c r="AG62" s="48" t="s">
        <v>25</v>
      </c>
      <c r="AH62" s="15"/>
    </row>
    <row r="63" spans="1:34" ht="12.75" customHeight="1" x14ac:dyDescent="0.2">
      <c r="A63" s="31" t="s">
        <v>31</v>
      </c>
      <c r="B63" s="173"/>
      <c r="C63" s="173"/>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3"/>
      <c r="AG63" s="43">
        <f t="shared" ref="AG63" si="6">SUM(B63:AF63)</f>
        <v>0</v>
      </c>
      <c r="AH63" s="41"/>
    </row>
    <row r="64" spans="1:34" ht="12.75" customHeight="1" x14ac:dyDescent="0.2">
      <c r="A64" s="41"/>
      <c r="B64" s="29"/>
      <c r="C64" s="29"/>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row>
    <row r="65" spans="1:34" ht="12.75" customHeight="1" x14ac:dyDescent="0.2">
      <c r="A65" s="41"/>
      <c r="B65" s="29"/>
      <c r="C65" s="29"/>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row>
    <row r="66" spans="1:34" ht="12.75" customHeight="1" x14ac:dyDescent="0.2">
      <c r="A66" s="45" t="s">
        <v>9</v>
      </c>
      <c r="B66" s="172">
        <v>1</v>
      </c>
      <c r="C66" s="172">
        <v>2</v>
      </c>
      <c r="D66" s="45">
        <v>3</v>
      </c>
      <c r="E66" s="45">
        <v>4</v>
      </c>
      <c r="F66" s="45">
        <v>5</v>
      </c>
      <c r="G66" s="45">
        <v>6</v>
      </c>
      <c r="H66" s="45">
        <v>7</v>
      </c>
      <c r="I66" s="45">
        <v>8</v>
      </c>
      <c r="J66" s="45">
        <v>9</v>
      </c>
      <c r="K66" s="45">
        <v>10</v>
      </c>
      <c r="L66" s="45">
        <v>11</v>
      </c>
      <c r="M66" s="45">
        <v>12</v>
      </c>
      <c r="N66" s="45">
        <v>13</v>
      </c>
      <c r="O66" s="45">
        <v>14</v>
      </c>
      <c r="P66" s="45">
        <v>15</v>
      </c>
      <c r="Q66" s="45">
        <v>16</v>
      </c>
      <c r="R66" s="45">
        <v>17</v>
      </c>
      <c r="S66" s="45">
        <v>18</v>
      </c>
      <c r="T66" s="45">
        <v>19</v>
      </c>
      <c r="U66" s="45">
        <v>20</v>
      </c>
      <c r="V66" s="45">
        <v>21</v>
      </c>
      <c r="W66" s="45">
        <v>22</v>
      </c>
      <c r="X66" s="45">
        <v>23</v>
      </c>
      <c r="Y66" s="45">
        <v>24</v>
      </c>
      <c r="Z66" s="45">
        <v>25</v>
      </c>
      <c r="AA66" s="45">
        <v>26</v>
      </c>
      <c r="AB66" s="45">
        <v>27</v>
      </c>
      <c r="AC66" s="45">
        <v>28</v>
      </c>
      <c r="AD66" s="45">
        <v>29</v>
      </c>
      <c r="AE66" s="45">
        <v>30</v>
      </c>
      <c r="AF66" s="45">
        <v>31</v>
      </c>
      <c r="AG66" s="48" t="s">
        <v>25</v>
      </c>
      <c r="AH66" s="41"/>
    </row>
    <row r="67" spans="1:34" ht="12.75" customHeight="1" x14ac:dyDescent="0.2">
      <c r="A67" s="31" t="s">
        <v>32</v>
      </c>
      <c r="B67" s="173"/>
      <c r="C67" s="173"/>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3">
        <f>SUM(B67:AF67)</f>
        <v>0</v>
      </c>
      <c r="AH67" s="41"/>
    </row>
    <row r="68" spans="1:34" ht="12.75" customHeight="1" x14ac:dyDescent="0.2">
      <c r="A68" s="41"/>
      <c r="B68" s="29"/>
      <c r="C68" s="29"/>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row>
    <row r="69" spans="1:34" ht="12.75" customHeight="1" x14ac:dyDescent="0.2">
      <c r="A69" s="41"/>
      <c r="B69" s="29"/>
      <c r="C69" s="29"/>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row>
    <row r="70" spans="1:34" ht="12.75" customHeight="1" x14ac:dyDescent="0.2">
      <c r="A70" s="45" t="s">
        <v>10</v>
      </c>
      <c r="B70" s="172">
        <v>1</v>
      </c>
      <c r="C70" s="172">
        <v>2</v>
      </c>
      <c r="D70" s="45">
        <v>3</v>
      </c>
      <c r="E70" s="45">
        <v>4</v>
      </c>
      <c r="F70" s="45">
        <v>5</v>
      </c>
      <c r="G70" s="45">
        <v>6</v>
      </c>
      <c r="H70" s="45">
        <v>7</v>
      </c>
      <c r="I70" s="45">
        <v>8</v>
      </c>
      <c r="J70" s="45">
        <v>9</v>
      </c>
      <c r="K70" s="45">
        <v>10</v>
      </c>
      <c r="L70" s="45">
        <v>11</v>
      </c>
      <c r="M70" s="45">
        <v>12</v>
      </c>
      <c r="N70" s="45">
        <v>13</v>
      </c>
      <c r="O70" s="45">
        <v>14</v>
      </c>
      <c r="P70" s="45">
        <v>15</v>
      </c>
      <c r="Q70" s="45">
        <v>16</v>
      </c>
      <c r="R70" s="45">
        <v>17</v>
      </c>
      <c r="S70" s="45">
        <v>18</v>
      </c>
      <c r="T70" s="45">
        <v>19</v>
      </c>
      <c r="U70" s="45">
        <v>20</v>
      </c>
      <c r="V70" s="45">
        <v>21</v>
      </c>
      <c r="W70" s="45">
        <v>22</v>
      </c>
      <c r="X70" s="45">
        <v>23</v>
      </c>
      <c r="Y70" s="45">
        <v>24</v>
      </c>
      <c r="Z70" s="45">
        <v>25</v>
      </c>
      <c r="AA70" s="45">
        <v>26</v>
      </c>
      <c r="AB70" s="45">
        <v>27</v>
      </c>
      <c r="AC70" s="45">
        <v>28</v>
      </c>
      <c r="AD70" s="45">
        <v>29</v>
      </c>
      <c r="AE70" s="45">
        <v>30</v>
      </c>
      <c r="AF70" s="45">
        <v>31</v>
      </c>
      <c r="AG70" s="48" t="s">
        <v>25</v>
      </c>
      <c r="AH70" s="41"/>
    </row>
    <row r="71" spans="1:34" ht="12.75" customHeight="1" x14ac:dyDescent="0.2">
      <c r="A71" s="31" t="s">
        <v>31</v>
      </c>
      <c r="B71" s="173"/>
      <c r="C71" s="173"/>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3"/>
      <c r="AG71" s="43">
        <f>SUM(B71:AF71)</f>
        <v>0</v>
      </c>
      <c r="AH71" s="41"/>
    </row>
    <row r="72" spans="1:34" ht="12.75" customHeight="1" x14ac:dyDescent="0.2">
      <c r="A72" s="41"/>
      <c r="B72" s="29"/>
      <c r="C72" s="29"/>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row>
    <row r="73" spans="1:34" ht="12.75" customHeight="1" x14ac:dyDescent="0.2">
      <c r="A73" s="41"/>
      <c r="B73" s="29"/>
      <c r="C73" s="29"/>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row>
    <row r="74" spans="1:34" ht="12.75" customHeight="1" x14ac:dyDescent="0.2">
      <c r="A74" s="45" t="s">
        <v>11</v>
      </c>
      <c r="B74" s="172">
        <v>1</v>
      </c>
      <c r="C74" s="172">
        <v>2</v>
      </c>
      <c r="D74" s="45">
        <v>3</v>
      </c>
      <c r="E74" s="45">
        <v>4</v>
      </c>
      <c r="F74" s="45">
        <v>5</v>
      </c>
      <c r="G74" s="45">
        <v>6</v>
      </c>
      <c r="H74" s="45">
        <v>7</v>
      </c>
      <c r="I74" s="45">
        <v>8</v>
      </c>
      <c r="J74" s="45">
        <v>9</v>
      </c>
      <c r="K74" s="45">
        <v>10</v>
      </c>
      <c r="L74" s="45">
        <v>11</v>
      </c>
      <c r="M74" s="45">
        <v>12</v>
      </c>
      <c r="N74" s="45">
        <v>13</v>
      </c>
      <c r="O74" s="45">
        <v>14</v>
      </c>
      <c r="P74" s="45">
        <v>15</v>
      </c>
      <c r="Q74" s="45">
        <v>16</v>
      </c>
      <c r="R74" s="45">
        <v>17</v>
      </c>
      <c r="S74" s="45">
        <v>18</v>
      </c>
      <c r="T74" s="45">
        <v>19</v>
      </c>
      <c r="U74" s="45">
        <v>20</v>
      </c>
      <c r="V74" s="45">
        <v>21</v>
      </c>
      <c r="W74" s="45">
        <v>22</v>
      </c>
      <c r="X74" s="45">
        <v>23</v>
      </c>
      <c r="Y74" s="45">
        <v>24</v>
      </c>
      <c r="Z74" s="45">
        <v>25</v>
      </c>
      <c r="AA74" s="45">
        <v>26</v>
      </c>
      <c r="AB74" s="45">
        <v>27</v>
      </c>
      <c r="AC74" s="45">
        <v>28</v>
      </c>
      <c r="AD74" s="45">
        <v>29</v>
      </c>
      <c r="AE74" s="45">
        <v>30</v>
      </c>
      <c r="AF74" s="45">
        <v>31</v>
      </c>
      <c r="AG74" s="48" t="s">
        <v>25</v>
      </c>
      <c r="AH74" s="41"/>
    </row>
    <row r="75" spans="1:34" ht="12.75" customHeight="1" x14ac:dyDescent="0.2">
      <c r="A75" s="31" t="s">
        <v>31</v>
      </c>
      <c r="B75" s="173"/>
      <c r="C75" s="173"/>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3">
        <f>SUM(B75:AF75)</f>
        <v>0</v>
      </c>
      <c r="AH75" s="41"/>
    </row>
    <row r="76" spans="1:34" ht="12.75" customHeight="1" x14ac:dyDescent="0.2">
      <c r="A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row>
    <row r="77" spans="1:34" ht="12.75" customHeight="1" thickBot="1" x14ac:dyDescent="0.25">
      <c r="A77" s="149"/>
      <c r="B77" s="155"/>
      <c r="C77" s="155"/>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row>
    <row r="78" spans="1:34" ht="12.75" customHeight="1" x14ac:dyDescent="0.2">
      <c r="A78" s="51" t="s">
        <v>17</v>
      </c>
      <c r="B78" s="92"/>
      <c r="C78" s="92"/>
      <c r="D78" s="52"/>
      <c r="E78" s="52"/>
      <c r="F78" s="52"/>
      <c r="G78" s="52"/>
      <c r="H78" s="52"/>
      <c r="I78" s="52"/>
      <c r="J78" s="52"/>
      <c r="K78" s="52"/>
      <c r="L78" s="52"/>
      <c r="M78" s="52"/>
      <c r="N78" s="52"/>
      <c r="O78" s="53"/>
      <c r="P78" s="41"/>
      <c r="Q78" s="41"/>
      <c r="R78" s="41"/>
      <c r="S78" s="41"/>
      <c r="T78" s="41"/>
      <c r="U78" s="41"/>
      <c r="V78" s="41"/>
      <c r="W78" s="41"/>
      <c r="X78" s="41"/>
      <c r="Y78" s="41"/>
      <c r="Z78" s="41"/>
      <c r="AA78" s="41"/>
      <c r="AB78" s="41"/>
      <c r="AC78" s="41"/>
      <c r="AD78" s="41"/>
      <c r="AE78" s="41"/>
      <c r="AF78" s="41"/>
      <c r="AG78" s="41"/>
      <c r="AH78" s="41"/>
    </row>
    <row r="79" spans="1:34" ht="12.75" customHeight="1" x14ac:dyDescent="0.2">
      <c r="A79" s="51"/>
      <c r="B79" s="92"/>
      <c r="C79" s="92"/>
      <c r="D79" s="52"/>
      <c r="E79" s="52"/>
      <c r="F79" s="52"/>
      <c r="G79" s="52"/>
      <c r="H79" s="52"/>
      <c r="I79" s="52"/>
      <c r="J79" s="52"/>
      <c r="K79" s="52"/>
      <c r="L79" s="52"/>
      <c r="M79" s="52"/>
      <c r="N79" s="52"/>
      <c r="O79" s="53"/>
      <c r="P79" s="41"/>
      <c r="Q79" s="41"/>
      <c r="R79" s="41"/>
      <c r="S79" s="41"/>
      <c r="T79" s="41"/>
      <c r="U79" s="41"/>
      <c r="V79" s="41"/>
      <c r="W79" s="41"/>
      <c r="X79" s="41"/>
      <c r="Y79" s="41"/>
      <c r="Z79" s="41"/>
      <c r="AA79" s="41"/>
      <c r="AB79" s="41"/>
      <c r="AC79" s="41"/>
      <c r="AD79" s="41"/>
      <c r="AE79" s="41"/>
      <c r="AF79" s="41"/>
      <c r="AG79" s="41"/>
      <c r="AH79" s="41"/>
    </row>
    <row r="80" spans="1:34" ht="12.75" customHeight="1" x14ac:dyDescent="0.2">
      <c r="A80" s="52"/>
      <c r="B80" s="93"/>
      <c r="C80" s="93"/>
      <c r="D80" s="52"/>
      <c r="E80" s="52"/>
      <c r="F80" s="52"/>
      <c r="G80" s="52"/>
      <c r="H80" s="52"/>
      <c r="I80" s="52"/>
      <c r="J80" s="52"/>
      <c r="K80" s="52"/>
      <c r="L80" s="52"/>
      <c r="M80" s="52"/>
      <c r="N80" s="52"/>
      <c r="O80" s="53"/>
      <c r="P80" s="41"/>
      <c r="Q80" s="41"/>
      <c r="R80" s="41"/>
      <c r="S80" s="41"/>
      <c r="T80" s="41"/>
      <c r="U80" s="41"/>
      <c r="V80" s="41"/>
      <c r="W80" s="41"/>
      <c r="X80" s="41"/>
      <c r="Y80" s="41"/>
      <c r="Z80" s="41"/>
      <c r="AA80" s="41"/>
      <c r="AB80" s="41"/>
      <c r="AC80" s="41"/>
      <c r="AD80" s="41"/>
      <c r="AE80" s="41"/>
      <c r="AF80" s="41"/>
      <c r="AG80" s="41"/>
      <c r="AH80" s="41"/>
    </row>
    <row r="81" spans="1:34" ht="12.75" customHeight="1" thickBot="1" x14ac:dyDescent="0.25">
      <c r="A81" s="149"/>
      <c r="B81" s="155"/>
      <c r="C81" s="155"/>
      <c r="D81" s="149"/>
      <c r="E81" s="149"/>
      <c r="F81" s="52"/>
      <c r="G81" s="52"/>
      <c r="H81" s="52"/>
      <c r="I81" s="52"/>
      <c r="J81" s="149"/>
      <c r="K81" s="149"/>
      <c r="L81" s="149"/>
      <c r="M81" s="149"/>
      <c r="N81" s="149"/>
      <c r="O81" s="53"/>
      <c r="P81" s="41"/>
      <c r="Q81" s="41"/>
      <c r="R81" s="41"/>
      <c r="S81" s="41"/>
      <c r="T81" s="41"/>
      <c r="U81" s="41"/>
      <c r="V81" s="41"/>
      <c r="W81" s="41"/>
      <c r="X81" s="41"/>
      <c r="Y81" s="41"/>
      <c r="Z81" s="41"/>
      <c r="AA81" s="41"/>
      <c r="AB81" s="41"/>
      <c r="AC81" s="41"/>
      <c r="AD81" s="41"/>
      <c r="AE81" s="41"/>
      <c r="AF81" s="41"/>
      <c r="AG81" s="41"/>
      <c r="AH81" s="41"/>
    </row>
    <row r="82" spans="1:34" ht="12.75" customHeight="1" x14ac:dyDescent="0.2">
      <c r="A82" s="52" t="s">
        <v>27</v>
      </c>
      <c r="B82" s="93"/>
      <c r="C82" s="93"/>
      <c r="D82" s="52"/>
      <c r="E82" s="52"/>
      <c r="F82" s="52"/>
      <c r="G82" s="52"/>
      <c r="H82" s="52"/>
      <c r="I82" s="52"/>
      <c r="J82" s="52" t="s">
        <v>28</v>
      </c>
      <c r="K82" s="52"/>
      <c r="L82" s="52"/>
      <c r="M82" s="52"/>
      <c r="N82" s="52"/>
      <c r="O82" s="53"/>
      <c r="P82" s="41"/>
      <c r="Q82" s="41"/>
      <c r="R82" s="41"/>
      <c r="S82" s="41"/>
      <c r="T82" s="41"/>
      <c r="U82" s="41"/>
      <c r="V82" s="41"/>
      <c r="W82" s="41"/>
      <c r="X82" s="41"/>
      <c r="Y82" s="41"/>
      <c r="Z82" s="41"/>
      <c r="AA82" s="41"/>
      <c r="AB82" s="41"/>
      <c r="AC82" s="41"/>
      <c r="AD82" s="41"/>
      <c r="AE82" s="41"/>
      <c r="AF82" s="41"/>
      <c r="AG82" s="41"/>
      <c r="AH82" s="41"/>
    </row>
    <row r="83" spans="1:34" ht="12.75" customHeight="1" x14ac:dyDescent="0.2">
      <c r="A83" s="52"/>
      <c r="B83" s="93"/>
      <c r="C83" s="93"/>
      <c r="D83" s="52"/>
      <c r="E83" s="52"/>
      <c r="F83" s="52"/>
      <c r="G83" s="52"/>
      <c r="H83" s="52"/>
      <c r="I83" s="52"/>
      <c r="J83" s="52"/>
      <c r="K83" s="52"/>
      <c r="L83" s="52"/>
      <c r="M83" s="52"/>
      <c r="N83" s="52"/>
      <c r="O83" s="41"/>
      <c r="P83" s="41"/>
      <c r="Q83" s="41"/>
      <c r="R83" s="41"/>
      <c r="S83" s="41"/>
      <c r="T83" s="41"/>
      <c r="U83" s="41"/>
      <c r="V83" s="41"/>
      <c r="W83" s="41"/>
      <c r="X83" s="41"/>
      <c r="Y83" s="41"/>
      <c r="Z83" s="41"/>
      <c r="AA83" s="41"/>
      <c r="AB83" s="41"/>
      <c r="AC83" s="41"/>
      <c r="AD83" s="41"/>
      <c r="AE83" s="41"/>
      <c r="AF83" s="41"/>
      <c r="AG83" s="41"/>
      <c r="AH83" s="41"/>
    </row>
    <row r="84" spans="1:34" ht="12.75" customHeight="1" x14ac:dyDescent="0.2">
      <c r="A84" s="52"/>
      <c r="B84" s="93"/>
      <c r="C84" s="93"/>
      <c r="D84" s="41"/>
      <c r="E84" s="41"/>
      <c r="F84" s="41"/>
      <c r="G84" s="41"/>
      <c r="H84" s="41"/>
      <c r="I84" s="41"/>
      <c r="J84" s="41"/>
      <c r="K84" s="41"/>
      <c r="L84" s="41"/>
      <c r="M84" s="41"/>
      <c r="N84" s="41"/>
      <c r="O84" s="41"/>
    </row>
    <row r="85" spans="1:34" x14ac:dyDescent="0.2">
      <c r="A85" s="52"/>
      <c r="B85" s="93"/>
      <c r="C85" s="93"/>
      <c r="D85" s="41"/>
      <c r="E85" s="41"/>
      <c r="F85" s="41"/>
      <c r="G85" s="41"/>
      <c r="H85" s="41"/>
      <c r="I85" s="41"/>
      <c r="J85" s="41"/>
      <c r="K85" s="41"/>
      <c r="L85" s="41"/>
      <c r="M85" s="41"/>
      <c r="N85" s="41"/>
      <c r="O85" s="41"/>
    </row>
    <row r="86" spans="1:34" x14ac:dyDescent="0.2">
      <c r="A86" s="41"/>
    </row>
    <row r="87" spans="1:34" x14ac:dyDescent="0.2">
      <c r="A87" s="41"/>
    </row>
  </sheetData>
  <sheetProtection algorithmName="SHA-512" hashValue="QyiYCX0mvyJCOmrNqCT0Ei/L2cPVcOWuXTTNPLmtDOQvk6DkEp6z/uMy6OdzoR5dEJDV3c36ROML/jcW0e+GFg==" saltValue="o7nBfbgaEchXVJnYIlvtDw==" spinCount="100000" sheet="1" objects="1" scenarios="1"/>
  <mergeCells count="65">
    <mergeCell ref="G16:S16"/>
    <mergeCell ref="A21:AE21"/>
    <mergeCell ref="B16:C16"/>
    <mergeCell ref="B4:C4"/>
    <mergeCell ref="A1:E1"/>
    <mergeCell ref="F9:G9"/>
    <mergeCell ref="B6:C6"/>
    <mergeCell ref="B8:C8"/>
    <mergeCell ref="B9:C9"/>
    <mergeCell ref="D9:E9"/>
    <mergeCell ref="F8:G8"/>
    <mergeCell ref="D8:E8"/>
    <mergeCell ref="B3:V3"/>
    <mergeCell ref="P9:Q9"/>
    <mergeCell ref="H9:I9"/>
    <mergeCell ref="J9:K9"/>
    <mergeCell ref="L8:M8"/>
    <mergeCell ref="Z8:AA8"/>
    <mergeCell ref="Z9:AA9"/>
    <mergeCell ref="R9:S9"/>
    <mergeCell ref="V8:W8"/>
    <mergeCell ref="X8:Y8"/>
    <mergeCell ref="V9:W9"/>
    <mergeCell ref="X9:Y9"/>
    <mergeCell ref="T8:U8"/>
    <mergeCell ref="R8:S8"/>
    <mergeCell ref="T9:U9"/>
    <mergeCell ref="B15:C15"/>
    <mergeCell ref="B14:C14"/>
    <mergeCell ref="B13:C13"/>
    <mergeCell ref="R13:S13"/>
    <mergeCell ref="I6:O6"/>
    <mergeCell ref="N9:O9"/>
    <mergeCell ref="N8:O8"/>
    <mergeCell ref="L9:M9"/>
    <mergeCell ref="P8:Q8"/>
    <mergeCell ref="B10:C10"/>
    <mergeCell ref="D10:E10"/>
    <mergeCell ref="F10:G10"/>
    <mergeCell ref="H10:I10"/>
    <mergeCell ref="J10:K10"/>
    <mergeCell ref="J8:K8"/>
    <mergeCell ref="H8:I8"/>
    <mergeCell ref="Z11:AA11"/>
    <mergeCell ref="L10:M10"/>
    <mergeCell ref="N10:O10"/>
    <mergeCell ref="P10:Q10"/>
    <mergeCell ref="R10:S10"/>
    <mergeCell ref="T10:U10"/>
    <mergeCell ref="B17:C17"/>
    <mergeCell ref="V10:W10"/>
    <mergeCell ref="X10:Y10"/>
    <mergeCell ref="Z10:AA10"/>
    <mergeCell ref="B11:C11"/>
    <mergeCell ref="D11:E11"/>
    <mergeCell ref="F11:G11"/>
    <mergeCell ref="H11:I11"/>
    <mergeCell ref="J11:K11"/>
    <mergeCell ref="L11:M11"/>
    <mergeCell ref="N11:O11"/>
    <mergeCell ref="P11:Q11"/>
    <mergeCell ref="R11:S11"/>
    <mergeCell ref="T11:U11"/>
    <mergeCell ref="V11:W11"/>
    <mergeCell ref="X11:Y11"/>
  </mergeCells>
  <phoneticPr fontId="0" type="noConversion"/>
  <conditionalFormatting sqref="D11">
    <cfRule type="expression" dxfId="738" priority="53">
      <formula>$D$10&lt;$D$11</formula>
    </cfRule>
    <cfRule type="expression" dxfId="737" priority="54">
      <formula>$D$11&lt;$D$10</formula>
    </cfRule>
  </conditionalFormatting>
  <conditionalFormatting sqref="F11:G11">
    <cfRule type="expression" dxfId="736" priority="51">
      <formula>$F$11&lt;$F$10</formula>
    </cfRule>
    <cfRule type="expression" dxfId="735" priority="52">
      <formula>$F$10&lt;$F$11</formula>
    </cfRule>
  </conditionalFormatting>
  <conditionalFormatting sqref="H11:I11">
    <cfRule type="expression" dxfId="734" priority="49">
      <formula>$H$11&lt;$H$10</formula>
    </cfRule>
    <cfRule type="expression" dxfId="733" priority="50">
      <formula>$H$10&lt;$H$11</formula>
    </cfRule>
  </conditionalFormatting>
  <conditionalFormatting sqref="J11:K11">
    <cfRule type="expression" dxfId="732" priority="46">
      <formula>$J$11&lt;$J$10</formula>
    </cfRule>
    <cfRule type="expression" dxfId="731" priority="47">
      <formula>$J$10&lt;$J$11</formula>
    </cfRule>
  </conditionalFormatting>
  <conditionalFormatting sqref="L11:M11">
    <cfRule type="expression" dxfId="730" priority="44">
      <formula>$L$10&lt;$L$11</formula>
    </cfRule>
    <cfRule type="expression" dxfId="729" priority="45">
      <formula>$L$11&lt;$L$10</formula>
    </cfRule>
  </conditionalFormatting>
  <conditionalFormatting sqref="N11:O11">
    <cfRule type="expression" dxfId="728" priority="42">
      <formula>$N$11&lt;$N$10</formula>
    </cfRule>
    <cfRule type="expression" dxfId="727" priority="43">
      <formula>$N$10&lt;$N$11</formula>
    </cfRule>
  </conditionalFormatting>
  <conditionalFormatting sqref="P11:Q11">
    <cfRule type="expression" dxfId="726" priority="40">
      <formula>$P$10&lt;$P$11</formula>
    </cfRule>
    <cfRule type="expression" dxfId="725" priority="41">
      <formula>$P$11&lt;$P$10</formula>
    </cfRule>
  </conditionalFormatting>
  <conditionalFormatting sqref="R11:S11">
    <cfRule type="expression" dxfId="724" priority="38">
      <formula>$R$11&lt;$R$10</formula>
    </cfRule>
    <cfRule type="expression" dxfId="723" priority="39">
      <formula>$R$10&lt;$R$11</formula>
    </cfRule>
  </conditionalFormatting>
  <conditionalFormatting sqref="T11:U11">
    <cfRule type="expression" dxfId="722" priority="36">
      <formula>$T$10&lt;$T$11</formula>
    </cfRule>
    <cfRule type="expression" dxfId="721" priority="37">
      <formula>$T$11&lt;$T$10</formula>
    </cfRule>
  </conditionalFormatting>
  <conditionalFormatting sqref="V11:W11">
    <cfRule type="expression" dxfId="720" priority="34">
      <formula>$V$11&lt;$V$10</formula>
    </cfRule>
    <cfRule type="expression" dxfId="719" priority="35">
      <formula>$V$10&lt;$V$11</formula>
    </cfRule>
  </conditionalFormatting>
  <conditionalFormatting sqref="X11:Y11">
    <cfRule type="expression" dxfId="718" priority="32">
      <formula>$X$11&lt;$X$10</formula>
    </cfRule>
    <cfRule type="expression" dxfId="717" priority="33">
      <formula>$X$10&lt;$X$11</formula>
    </cfRule>
  </conditionalFormatting>
  <conditionalFormatting sqref="B11:C11">
    <cfRule type="expression" dxfId="716" priority="20">
      <formula>$B$11&gt;$B$10</formula>
    </cfRule>
    <cfRule type="expression" dxfId="715" priority="21">
      <formula>$B$11&lt;$B$10</formula>
    </cfRule>
  </conditionalFormatting>
  <conditionalFormatting sqref="J10:K10">
    <cfRule type="expression" dxfId="714" priority="16">
      <formula>$J$10&lt;$J$11</formula>
    </cfRule>
  </conditionalFormatting>
  <conditionalFormatting sqref="L10:M10">
    <cfRule type="expression" dxfId="713" priority="15">
      <formula>$L$10&lt;$L$11</formula>
    </cfRule>
  </conditionalFormatting>
  <conditionalFormatting sqref="N10:O10">
    <cfRule type="expression" dxfId="712" priority="14">
      <formula>$N$10&lt;$N$11</formula>
    </cfRule>
  </conditionalFormatting>
  <conditionalFormatting sqref="P10:Q10">
    <cfRule type="expression" dxfId="711" priority="13">
      <formula>$P$10&lt;$P$11</formula>
    </cfRule>
  </conditionalFormatting>
  <conditionalFormatting sqref="R10:S10">
    <cfRule type="expression" dxfId="710" priority="12">
      <formula>$R$10&lt;$R$11</formula>
    </cfRule>
  </conditionalFormatting>
  <conditionalFormatting sqref="T10:U10">
    <cfRule type="expression" dxfId="709" priority="11">
      <formula>$T$10&lt;$T$11</formula>
    </cfRule>
  </conditionalFormatting>
  <conditionalFormatting sqref="V10:W10">
    <cfRule type="expression" dxfId="708" priority="10">
      <formula>$V$10&lt;$V$11</formula>
    </cfRule>
  </conditionalFormatting>
  <conditionalFormatting sqref="X10:Y10">
    <cfRule type="expression" dxfId="707" priority="9">
      <formula>$X$10&lt;$X$11</formula>
    </cfRule>
  </conditionalFormatting>
  <conditionalFormatting sqref="H10:I10">
    <cfRule type="expression" dxfId="706" priority="6">
      <formula>$H$10&lt;$H$11</formula>
    </cfRule>
  </conditionalFormatting>
  <conditionalFormatting sqref="D10:E10">
    <cfRule type="expression" dxfId="705" priority="4">
      <formula>$D$10&lt;$D$11</formula>
    </cfRule>
  </conditionalFormatting>
  <conditionalFormatting sqref="B10:C10">
    <cfRule type="expression" dxfId="704" priority="3">
      <formula>$B$10&lt;$B$11</formula>
    </cfRule>
  </conditionalFormatting>
  <conditionalFormatting sqref="F10:G10">
    <cfRule type="expression" dxfId="703" priority="1">
      <formula>$F$10&lt;$F$11</formula>
    </cfRule>
  </conditionalFormatting>
  <pageMargins left="0.22" right="0.17" top="0.66" bottom="0.35" header="0.5" footer="0.28999999999999998"/>
  <pageSetup paperSize="9" scale="68" fitToHeight="0" orientation="landscape" r:id="rId1"/>
  <headerFooter alignWithMargins="0">
    <oddHeader>&amp;A</oddHeader>
    <oddFooter>&amp;F&amp;RSeite &amp;P</oddFooter>
  </headerFooter>
  <rowBreaks count="1" manualBreakCount="1">
    <brk id="25" max="16383" man="1"/>
  </rowBreaks>
  <ignoredErrors>
    <ignoredError sqref="B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4">
    <tabColor theme="4" tint="0.39997558519241921"/>
    <pageSetUpPr fitToPage="1"/>
  </sheetPr>
  <dimension ref="A1:AG85"/>
  <sheetViews>
    <sheetView zoomScaleNormal="100" zoomScaleSheetLayoutView="100" workbookViewId="0">
      <selection activeCell="A8" sqref="A8"/>
    </sheetView>
  </sheetViews>
  <sheetFormatPr baseColWidth="10" defaultColWidth="11.5703125" defaultRowHeight="12.75" x14ac:dyDescent="0.2"/>
  <cols>
    <col min="1" max="1" width="30.7109375" style="41" customWidth="1"/>
    <col min="2" max="32" width="5.7109375" style="41" customWidth="1"/>
    <col min="33" max="33" width="10.28515625" style="41" customWidth="1"/>
    <col min="34" max="16384" width="11.5703125" style="41"/>
  </cols>
  <sheetData>
    <row r="1" spans="1:27" s="23" customFormat="1" ht="12.75" customHeight="1" x14ac:dyDescent="0.2">
      <c r="A1" s="253" t="s">
        <v>23</v>
      </c>
      <c r="B1" s="253"/>
      <c r="C1" s="253"/>
      <c r="D1" s="253"/>
      <c r="E1" s="253"/>
    </row>
    <row r="2" spans="1:27" s="23" customFormat="1" ht="12.75" customHeight="1" x14ac:dyDescent="0.2"/>
    <row r="3" spans="1:27" s="23" customFormat="1" ht="12.75" customHeight="1" x14ac:dyDescent="0.2">
      <c r="A3" s="28" t="s">
        <v>22</v>
      </c>
      <c r="B3" s="268" t="str">
        <f>IF('Mitarbeiter;in A'!B3:V3="","",'Mitarbeiter;in A'!B3:V3)</f>
        <v/>
      </c>
      <c r="C3" s="269"/>
      <c r="D3" s="269"/>
      <c r="E3" s="269"/>
      <c r="F3" s="269"/>
      <c r="G3" s="269"/>
      <c r="H3" s="269"/>
      <c r="I3" s="269"/>
      <c r="J3" s="269"/>
      <c r="K3" s="269"/>
      <c r="L3" s="269"/>
      <c r="M3" s="269"/>
      <c r="N3" s="269"/>
      <c r="O3" s="269"/>
      <c r="P3" s="269"/>
      <c r="Q3" s="269"/>
      <c r="R3" s="269"/>
      <c r="S3" s="269"/>
      <c r="T3" s="269"/>
      <c r="U3" s="269"/>
      <c r="V3" s="270"/>
    </row>
    <row r="4" spans="1:27" s="23" customFormat="1" ht="12.75" customHeight="1" x14ac:dyDescent="0.2">
      <c r="A4" s="28" t="s">
        <v>37</v>
      </c>
      <c r="B4" s="271" t="str">
        <f>'Mitarbeiter;in A'!B4:C4</f>
        <v/>
      </c>
      <c r="C4" s="272"/>
    </row>
    <row r="5" spans="1:27" s="23" customFormat="1" ht="12.75" customHeight="1" x14ac:dyDescent="0.2"/>
    <row r="6" spans="1:27" s="23" customFormat="1" ht="12.75" customHeight="1" x14ac:dyDescent="0.2">
      <c r="A6" s="107" t="s">
        <v>13</v>
      </c>
      <c r="B6" s="273" t="str">
        <f>IF('Übersicht ZA'!$D$5="","",'Übersicht ZA'!$D$5)</f>
        <v/>
      </c>
      <c r="C6" s="274"/>
      <c r="I6" s="275" t="s">
        <v>14</v>
      </c>
      <c r="J6" s="275"/>
      <c r="K6" s="275"/>
      <c r="L6" s="275"/>
      <c r="M6" s="275"/>
      <c r="N6" s="275"/>
      <c r="O6" s="275"/>
      <c r="P6" s="22" t="str">
        <f>A8</f>
        <v>Mitarbeiter:in B</v>
      </c>
      <c r="T6" s="22" t="s">
        <v>21</v>
      </c>
    </row>
    <row r="7" spans="1:27" s="23" customFormat="1" ht="12.75" customHeight="1" x14ac:dyDescent="0.2"/>
    <row r="8" spans="1:27" s="23" customFormat="1" ht="12.75" customHeight="1" x14ac:dyDescent="0.2">
      <c r="A8" s="63" t="s">
        <v>44</v>
      </c>
      <c r="B8" s="242" t="s">
        <v>0</v>
      </c>
      <c r="C8" s="243"/>
      <c r="D8" s="242" t="s">
        <v>1</v>
      </c>
      <c r="E8" s="243"/>
      <c r="F8" s="242" t="s">
        <v>2</v>
      </c>
      <c r="G8" s="243"/>
      <c r="H8" s="242" t="s">
        <v>3</v>
      </c>
      <c r="I8" s="243"/>
      <c r="J8" s="242" t="s">
        <v>4</v>
      </c>
      <c r="K8" s="243"/>
      <c r="L8" s="242" t="s">
        <v>5</v>
      </c>
      <c r="M8" s="243"/>
      <c r="N8" s="242" t="s">
        <v>6</v>
      </c>
      <c r="O8" s="243"/>
      <c r="P8" s="242" t="s">
        <v>7</v>
      </c>
      <c r="Q8" s="243"/>
      <c r="R8" s="242" t="s">
        <v>8</v>
      </c>
      <c r="S8" s="243"/>
      <c r="T8" s="242" t="s">
        <v>9</v>
      </c>
      <c r="U8" s="243"/>
      <c r="V8" s="242" t="s">
        <v>10</v>
      </c>
      <c r="W8" s="243"/>
      <c r="X8" s="242" t="s">
        <v>11</v>
      </c>
      <c r="Y8" s="243"/>
      <c r="Z8" s="244" t="s">
        <v>24</v>
      </c>
      <c r="AA8" s="245"/>
    </row>
    <row r="9" spans="1:27" s="23" customFormat="1" ht="12.75" customHeight="1" x14ac:dyDescent="0.2">
      <c r="A9" s="135" t="s">
        <v>101</v>
      </c>
      <c r="B9" s="240">
        <f>$AG31</f>
        <v>0</v>
      </c>
      <c r="C9" s="241"/>
      <c r="D9" s="240">
        <f>$AG35</f>
        <v>0</v>
      </c>
      <c r="E9" s="241"/>
      <c r="F9" s="240">
        <f>$AG39</f>
        <v>0</v>
      </c>
      <c r="G9" s="241"/>
      <c r="H9" s="240">
        <f>$AG43</f>
        <v>0</v>
      </c>
      <c r="I9" s="241"/>
      <c r="J9" s="240">
        <f>$AG47</f>
        <v>0</v>
      </c>
      <c r="K9" s="241"/>
      <c r="L9" s="240">
        <f>$AG51</f>
        <v>0</v>
      </c>
      <c r="M9" s="241"/>
      <c r="N9" s="240">
        <f>$AG55</f>
        <v>0</v>
      </c>
      <c r="O9" s="241"/>
      <c r="P9" s="240">
        <f>$AG59</f>
        <v>0</v>
      </c>
      <c r="Q9" s="241"/>
      <c r="R9" s="240">
        <f>$AG63</f>
        <v>0</v>
      </c>
      <c r="S9" s="241"/>
      <c r="T9" s="240">
        <f>$AG67</f>
        <v>0</v>
      </c>
      <c r="U9" s="241"/>
      <c r="V9" s="240">
        <f>$AG71</f>
        <v>0</v>
      </c>
      <c r="W9" s="241"/>
      <c r="X9" s="240">
        <f>$AG75</f>
        <v>0</v>
      </c>
      <c r="Y9" s="241"/>
      <c r="Z9" s="266">
        <f>SUM(B9:Y9)</f>
        <v>0</v>
      </c>
      <c r="AA9" s="267"/>
    </row>
    <row r="10" spans="1:27" s="23" customFormat="1" ht="27.95" customHeight="1" x14ac:dyDescent="0.2">
      <c r="A10" s="82" t="s">
        <v>125</v>
      </c>
      <c r="B10" s="226">
        <v>0</v>
      </c>
      <c r="C10" s="226"/>
      <c r="D10" s="226">
        <v>0</v>
      </c>
      <c r="E10" s="226"/>
      <c r="F10" s="226">
        <v>0</v>
      </c>
      <c r="G10" s="226"/>
      <c r="H10" s="226">
        <v>0</v>
      </c>
      <c r="I10" s="226"/>
      <c r="J10" s="226">
        <v>0</v>
      </c>
      <c r="K10" s="226"/>
      <c r="L10" s="226">
        <v>0</v>
      </c>
      <c r="M10" s="226"/>
      <c r="N10" s="226">
        <v>0</v>
      </c>
      <c r="O10" s="226"/>
      <c r="P10" s="226">
        <v>0</v>
      </c>
      <c r="Q10" s="226"/>
      <c r="R10" s="226">
        <v>0</v>
      </c>
      <c r="S10" s="226"/>
      <c r="T10" s="226">
        <v>0</v>
      </c>
      <c r="U10" s="226"/>
      <c r="V10" s="226">
        <v>0</v>
      </c>
      <c r="W10" s="226"/>
      <c r="X10" s="226">
        <v>0</v>
      </c>
      <c r="Y10" s="226"/>
      <c r="Z10" s="227">
        <f>SUM(B10:Y10)</f>
        <v>0</v>
      </c>
      <c r="AA10" s="228"/>
    </row>
    <row r="11" spans="1:27" s="23" customFormat="1" ht="12.75" customHeight="1" x14ac:dyDescent="0.2">
      <c r="A11" s="82" t="s">
        <v>109</v>
      </c>
      <c r="B11" s="229">
        <f>$B$15*B9</f>
        <v>0</v>
      </c>
      <c r="C11" s="230"/>
      <c r="D11" s="229">
        <f>B15*D9</f>
        <v>0</v>
      </c>
      <c r="E11" s="230"/>
      <c r="F11" s="229">
        <f>B15*F9</f>
        <v>0</v>
      </c>
      <c r="G11" s="230"/>
      <c r="H11" s="229">
        <f>B15*H9</f>
        <v>0</v>
      </c>
      <c r="I11" s="230"/>
      <c r="J11" s="229">
        <f>B15*J9</f>
        <v>0</v>
      </c>
      <c r="K11" s="230"/>
      <c r="L11" s="229">
        <f>B15*L9</f>
        <v>0</v>
      </c>
      <c r="M11" s="230"/>
      <c r="N11" s="229">
        <f>B15*N9</f>
        <v>0</v>
      </c>
      <c r="O11" s="230"/>
      <c r="P11" s="229">
        <f>B15*P9</f>
        <v>0</v>
      </c>
      <c r="Q11" s="230"/>
      <c r="R11" s="229">
        <f>B15*R9</f>
        <v>0</v>
      </c>
      <c r="S11" s="230"/>
      <c r="T11" s="229">
        <f>B15*T9</f>
        <v>0</v>
      </c>
      <c r="U11" s="230"/>
      <c r="V11" s="229">
        <f>B15*V9</f>
        <v>0</v>
      </c>
      <c r="W11" s="230"/>
      <c r="X11" s="229">
        <f>B15*X9</f>
        <v>0</v>
      </c>
      <c r="Y11" s="230"/>
      <c r="Z11" s="262"/>
      <c r="AA11" s="263"/>
    </row>
    <row r="12" spans="1:27" s="23" customFormat="1" ht="12.75" customHeight="1" x14ac:dyDescent="0.2">
      <c r="A12" s="163"/>
      <c r="B12" s="109"/>
      <c r="C12" s="110"/>
      <c r="D12" s="111"/>
      <c r="E12" s="111"/>
      <c r="F12" s="111"/>
      <c r="G12" s="111"/>
      <c r="H12" s="111"/>
      <c r="I12" s="111"/>
      <c r="J12" s="111"/>
      <c r="K12" s="111"/>
      <c r="L12" s="111"/>
      <c r="M12" s="111"/>
      <c r="N12" s="111"/>
      <c r="O12" s="111"/>
      <c r="P12" s="111"/>
      <c r="Q12" s="111"/>
      <c r="R12" s="111"/>
      <c r="S12" s="111"/>
      <c r="T12" s="111"/>
      <c r="U12" s="111"/>
      <c r="V12" s="111"/>
      <c r="W12" s="111"/>
      <c r="X12" s="111"/>
      <c r="Y12" s="111"/>
      <c r="Z12" s="112"/>
      <c r="AA12" s="113"/>
    </row>
    <row r="13" spans="1:27" s="23" customFormat="1" ht="12.75" customHeight="1" x14ac:dyDescent="0.2">
      <c r="A13" s="57" t="s">
        <v>102</v>
      </c>
      <c r="B13" s="235">
        <f>R13</f>
        <v>0</v>
      </c>
      <c r="C13" s="236"/>
      <c r="G13" s="114" t="s">
        <v>30</v>
      </c>
      <c r="J13" s="111"/>
      <c r="K13" s="111"/>
      <c r="L13" s="111"/>
      <c r="M13" s="111"/>
      <c r="N13" s="111"/>
      <c r="O13" s="111"/>
      <c r="P13" s="111"/>
      <c r="Q13" s="111"/>
      <c r="R13" s="237">
        <v>0</v>
      </c>
      <c r="S13" s="238"/>
      <c r="T13" s="115"/>
      <c r="U13" s="111"/>
      <c r="V13" s="111"/>
      <c r="W13" s="111"/>
      <c r="X13" s="111"/>
    </row>
    <row r="14" spans="1:27" s="23" customFormat="1" ht="27.95" customHeight="1" x14ac:dyDescent="0.2">
      <c r="A14" s="57" t="s">
        <v>100</v>
      </c>
      <c r="B14" s="260">
        <v>0</v>
      </c>
      <c r="C14" s="261"/>
      <c r="D14" s="142"/>
      <c r="H14" s="116"/>
    </row>
    <row r="15" spans="1:27" s="23" customFormat="1" ht="12.75" customHeight="1" x14ac:dyDescent="0.2">
      <c r="A15" s="57" t="s">
        <v>12</v>
      </c>
      <c r="B15" s="264">
        <f>IF(B14,B14/B13,0)</f>
        <v>0</v>
      </c>
      <c r="C15" s="265"/>
      <c r="D15" s="142"/>
    </row>
    <row r="16" spans="1:27" s="23" customFormat="1" ht="27.95" customHeight="1" x14ac:dyDescent="0.2">
      <c r="A16" s="83" t="s">
        <v>128</v>
      </c>
      <c r="B16" s="249">
        <f>SUM(MIN(B10,B11),MIN(D10,D11),MIN(F10,F11),MIN(H10,H11),MIN(J10,J11),MIN(L10,L11),MIN(N10,N11),MIN(P10,P11),MIN(R10,R11),MIN(T10,T11),MIN(V10,V11),MIN(X10,X11))</f>
        <v>0</v>
      </c>
      <c r="C16" s="250"/>
      <c r="D16" s="142"/>
      <c r="G16" s="247" t="s">
        <v>129</v>
      </c>
      <c r="H16" s="198"/>
      <c r="I16" s="198"/>
      <c r="J16" s="198"/>
      <c r="K16" s="198"/>
      <c r="L16" s="198"/>
      <c r="M16" s="198"/>
      <c r="N16" s="198"/>
      <c r="O16" s="198"/>
      <c r="P16" s="198"/>
      <c r="Q16" s="198"/>
      <c r="R16" s="198"/>
      <c r="S16" s="223"/>
      <c r="T16" s="190"/>
    </row>
    <row r="17" spans="1:33" s="23" customFormat="1" ht="12.75" customHeight="1" thickBot="1" x14ac:dyDescent="0.25">
      <c r="A17" s="189" t="s">
        <v>110</v>
      </c>
      <c r="B17" s="224">
        <f>IF(B15*Z9&gt;B14,B14,B15*Z9)</f>
        <v>0</v>
      </c>
      <c r="C17" s="225"/>
      <c r="D17" s="142"/>
      <c r="G17" s="117"/>
    </row>
    <row r="18" spans="1:33" s="23" customFormat="1" ht="12.75" customHeight="1" x14ac:dyDescent="0.2">
      <c r="A18" s="161"/>
      <c r="B18" s="162"/>
      <c r="C18" s="162"/>
      <c r="D18" s="142"/>
    </row>
    <row r="19" spans="1:33" s="23" customFormat="1" ht="12.75" customHeight="1" x14ac:dyDescent="0.2">
      <c r="A19" s="119" t="s">
        <v>63</v>
      </c>
      <c r="B19" s="120"/>
      <c r="C19" s="120"/>
    </row>
    <row r="20" spans="1:33" s="23" customFormat="1" ht="12.75" customHeight="1" x14ac:dyDescent="0.2">
      <c r="A20" s="121" t="s">
        <v>126</v>
      </c>
      <c r="B20" s="120"/>
      <c r="C20" s="122"/>
    </row>
    <row r="21" spans="1:33" s="23" customFormat="1" ht="25.5" customHeight="1" x14ac:dyDescent="0.2">
      <c r="A21" s="248" t="s">
        <v>127</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row>
    <row r="22" spans="1:33" s="23" customFormat="1" ht="12.75" customHeight="1" thickBot="1" x14ac:dyDescent="0.25">
      <c r="A22" s="121"/>
      <c r="B22" s="120"/>
      <c r="C22" s="120"/>
    </row>
    <row r="23" spans="1:33" s="23" customFormat="1" ht="12.75" customHeight="1" thickBot="1" x14ac:dyDescent="0.25">
      <c r="A23" s="123" t="s">
        <v>36</v>
      </c>
      <c r="B23" s="124"/>
      <c r="C23" s="124"/>
      <c r="D23" s="125"/>
      <c r="E23" s="125"/>
      <c r="F23" s="125"/>
      <c r="G23" s="125"/>
      <c r="H23" s="125"/>
      <c r="I23" s="125"/>
      <c r="J23" s="125"/>
      <c r="K23" s="125"/>
      <c r="L23" s="125"/>
      <c r="M23" s="125"/>
      <c r="N23" s="126" t="s">
        <v>38</v>
      </c>
      <c r="O23" s="145"/>
      <c r="P23" s="127"/>
      <c r="Q23" s="126" t="s">
        <v>39</v>
      </c>
      <c r="R23" s="145"/>
      <c r="S23" s="125"/>
      <c r="T23" s="125"/>
    </row>
    <row r="24" spans="1:33" s="23" customFormat="1" ht="12.75" customHeight="1" x14ac:dyDescent="0.2">
      <c r="A24" s="123"/>
      <c r="B24" s="124"/>
      <c r="C24" s="124"/>
      <c r="D24" s="125"/>
      <c r="E24" s="125"/>
      <c r="F24" s="125"/>
      <c r="G24" s="125"/>
      <c r="H24" s="125"/>
      <c r="I24" s="125"/>
      <c r="J24" s="125"/>
      <c r="K24" s="125"/>
      <c r="L24" s="125"/>
      <c r="M24" s="125"/>
      <c r="N24" s="125"/>
      <c r="O24" s="125"/>
      <c r="P24" s="125"/>
      <c r="Q24" s="125"/>
      <c r="R24" s="125"/>
      <c r="S24" s="125"/>
      <c r="T24" s="125"/>
    </row>
    <row r="25" spans="1:33" s="23" customFormat="1" ht="12.75" customHeight="1" thickBot="1" x14ac:dyDescent="0.25">
      <c r="A25" s="147"/>
      <c r="B25" s="148"/>
      <c r="C25" s="148"/>
      <c r="D25" s="125"/>
      <c r="E25" s="125"/>
      <c r="F25" s="146"/>
      <c r="G25" s="147"/>
      <c r="H25" s="147"/>
      <c r="I25" s="147"/>
      <c r="J25" s="147"/>
      <c r="K25" s="147"/>
      <c r="L25" s="128"/>
      <c r="M25" s="128"/>
      <c r="N25" s="125"/>
      <c r="O25" s="146"/>
      <c r="P25" s="147"/>
      <c r="Q25" s="147"/>
      <c r="R25" s="147"/>
      <c r="S25" s="147"/>
      <c r="T25" s="147"/>
    </row>
    <row r="26" spans="1:33" s="23" customFormat="1" ht="12.75" customHeight="1" x14ac:dyDescent="0.2">
      <c r="A26" s="128" t="s">
        <v>17</v>
      </c>
      <c r="B26" s="129"/>
      <c r="C26" s="129"/>
      <c r="D26" s="125"/>
      <c r="E26" s="125"/>
      <c r="F26" s="125"/>
      <c r="G26" s="125" t="s">
        <v>27</v>
      </c>
      <c r="H26" s="125"/>
      <c r="I26" s="125"/>
      <c r="J26" s="125"/>
      <c r="K26" s="125"/>
      <c r="L26" s="125"/>
      <c r="M26" s="125"/>
      <c r="N26" s="125"/>
      <c r="O26" s="125"/>
      <c r="P26" s="125" t="s">
        <v>28</v>
      </c>
      <c r="Q26" s="125"/>
      <c r="R26" s="125"/>
      <c r="S26" s="125"/>
      <c r="T26" s="125"/>
    </row>
    <row r="27" spans="1:33" s="23" customFormat="1" ht="12.75" customHeight="1" x14ac:dyDescent="0.2">
      <c r="A27" s="131"/>
      <c r="B27" s="131"/>
      <c r="C27" s="131"/>
      <c r="D27" s="131"/>
      <c r="E27" s="131"/>
      <c r="F27" s="131"/>
      <c r="G27" s="131"/>
      <c r="H27" s="131"/>
      <c r="I27" s="131"/>
      <c r="J27" s="131"/>
      <c r="K27" s="131"/>
      <c r="L27" s="131"/>
      <c r="M27" s="131"/>
      <c r="N27" s="131"/>
    </row>
    <row r="28" spans="1:33" s="23" customFormat="1" ht="12.75" customHeight="1" x14ac:dyDescent="0.25">
      <c r="A28" s="130"/>
      <c r="B28" s="130"/>
      <c r="C28" s="130"/>
      <c r="D28" s="130"/>
      <c r="E28" s="130"/>
      <c r="F28" s="131"/>
      <c r="G28" s="131"/>
      <c r="H28" s="131"/>
      <c r="I28" s="131"/>
      <c r="J28" s="132" t="s">
        <v>33</v>
      </c>
      <c r="K28" s="130"/>
      <c r="L28" s="130"/>
      <c r="M28" s="130"/>
      <c r="N28" s="130"/>
    </row>
    <row r="29" spans="1:33" s="23" customFormat="1" ht="12.75" customHeight="1" x14ac:dyDescent="0.2">
      <c r="B29" s="131"/>
      <c r="C29" s="131"/>
      <c r="D29" s="131"/>
      <c r="E29" s="131"/>
      <c r="F29" s="131"/>
      <c r="G29" s="131"/>
      <c r="H29" s="131"/>
      <c r="I29" s="131"/>
      <c r="K29" s="131"/>
      <c r="L29" s="131"/>
      <c r="M29" s="131"/>
      <c r="N29" s="131"/>
    </row>
    <row r="30" spans="1:33" ht="12.75" customHeight="1" x14ac:dyDescent="0.2">
      <c r="A30" s="45" t="s">
        <v>0</v>
      </c>
      <c r="B30" s="45">
        <v>1</v>
      </c>
      <c r="C30" s="45">
        <v>2</v>
      </c>
      <c r="D30" s="45">
        <v>3</v>
      </c>
      <c r="E30" s="45">
        <v>4</v>
      </c>
      <c r="F30" s="45">
        <v>5</v>
      </c>
      <c r="G30" s="45">
        <v>6</v>
      </c>
      <c r="H30" s="45">
        <v>7</v>
      </c>
      <c r="I30" s="45">
        <v>8</v>
      </c>
      <c r="J30" s="45">
        <v>9</v>
      </c>
      <c r="K30" s="45">
        <v>10</v>
      </c>
      <c r="L30" s="45">
        <v>11</v>
      </c>
      <c r="M30" s="45">
        <v>12</v>
      </c>
      <c r="N30" s="45">
        <v>13</v>
      </c>
      <c r="O30" s="45">
        <v>14</v>
      </c>
      <c r="P30" s="45">
        <v>15</v>
      </c>
      <c r="Q30" s="45">
        <v>16</v>
      </c>
      <c r="R30" s="45">
        <v>17</v>
      </c>
      <c r="S30" s="45">
        <v>18</v>
      </c>
      <c r="T30" s="45">
        <v>19</v>
      </c>
      <c r="U30" s="45">
        <v>20</v>
      </c>
      <c r="V30" s="45">
        <v>21</v>
      </c>
      <c r="W30" s="45">
        <v>22</v>
      </c>
      <c r="X30" s="45">
        <v>23</v>
      </c>
      <c r="Y30" s="45">
        <v>24</v>
      </c>
      <c r="Z30" s="45">
        <v>25</v>
      </c>
      <c r="AA30" s="45">
        <v>26</v>
      </c>
      <c r="AB30" s="45">
        <v>27</v>
      </c>
      <c r="AC30" s="45">
        <v>28</v>
      </c>
      <c r="AD30" s="45">
        <v>29</v>
      </c>
      <c r="AE30" s="45">
        <v>30</v>
      </c>
      <c r="AF30" s="45">
        <v>31</v>
      </c>
      <c r="AG30" s="48" t="s">
        <v>25</v>
      </c>
    </row>
    <row r="31" spans="1:33" ht="12.75" customHeight="1" x14ac:dyDescent="0.2">
      <c r="A31" s="31" t="s">
        <v>31</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3">
        <f>SUM(B31:AF31)</f>
        <v>0</v>
      </c>
    </row>
    <row r="32" spans="1:33" ht="12.75" customHeight="1" x14ac:dyDescent="0.2"/>
    <row r="33" spans="1:33" ht="12.75" customHeight="1" x14ac:dyDescent="0.2">
      <c r="A33" s="40"/>
      <c r="B33" s="40"/>
      <c r="C33" s="40"/>
      <c r="D33" s="40"/>
      <c r="E33" s="40"/>
      <c r="F33" s="40"/>
      <c r="G33" s="40"/>
      <c r="H33" s="40"/>
      <c r="I33" s="40"/>
      <c r="J33" s="40"/>
      <c r="K33" s="40"/>
      <c r="L33" s="40"/>
      <c r="M33" s="40"/>
      <c r="N33" s="40"/>
      <c r="O33" s="40"/>
      <c r="P33" s="40"/>
      <c r="Q33" s="40"/>
      <c r="R33" s="40"/>
      <c r="S33" s="36"/>
      <c r="T33" s="40"/>
      <c r="U33" s="40"/>
      <c r="V33" s="40"/>
      <c r="W33" s="40"/>
      <c r="X33" s="40"/>
      <c r="Y33" s="40"/>
      <c r="Z33" s="40"/>
      <c r="AA33" s="40"/>
      <c r="AB33" s="40"/>
      <c r="AC33" s="40"/>
      <c r="AD33" s="40"/>
      <c r="AE33" s="40"/>
      <c r="AF33" s="40"/>
      <c r="AG33" s="40"/>
    </row>
    <row r="34" spans="1:33" ht="12.75" customHeight="1" x14ac:dyDescent="0.2">
      <c r="A34" s="45" t="s">
        <v>1</v>
      </c>
      <c r="B34" s="45">
        <v>1</v>
      </c>
      <c r="C34" s="45">
        <v>2</v>
      </c>
      <c r="D34" s="45">
        <v>3</v>
      </c>
      <c r="E34" s="45">
        <v>4</v>
      </c>
      <c r="F34" s="45">
        <v>5</v>
      </c>
      <c r="G34" s="45">
        <v>6</v>
      </c>
      <c r="H34" s="45">
        <v>7</v>
      </c>
      <c r="I34" s="45">
        <v>8</v>
      </c>
      <c r="J34" s="45">
        <v>9</v>
      </c>
      <c r="K34" s="45">
        <v>10</v>
      </c>
      <c r="L34" s="45">
        <v>11</v>
      </c>
      <c r="M34" s="45">
        <v>12</v>
      </c>
      <c r="N34" s="45">
        <v>13</v>
      </c>
      <c r="O34" s="45">
        <v>14</v>
      </c>
      <c r="P34" s="45">
        <v>15</v>
      </c>
      <c r="Q34" s="45">
        <v>16</v>
      </c>
      <c r="R34" s="45">
        <v>17</v>
      </c>
      <c r="S34" s="45">
        <v>18</v>
      </c>
      <c r="T34" s="45">
        <v>19</v>
      </c>
      <c r="U34" s="45">
        <v>20</v>
      </c>
      <c r="V34" s="45">
        <v>21</v>
      </c>
      <c r="W34" s="45">
        <v>22</v>
      </c>
      <c r="X34" s="45">
        <v>23</v>
      </c>
      <c r="Y34" s="45">
        <v>24</v>
      </c>
      <c r="Z34" s="45">
        <v>25</v>
      </c>
      <c r="AA34" s="45">
        <v>26</v>
      </c>
      <c r="AB34" s="45">
        <v>27</v>
      </c>
      <c r="AC34" s="45">
        <v>28</v>
      </c>
      <c r="AD34" s="45">
        <v>29</v>
      </c>
      <c r="AE34" s="45">
        <v>30</v>
      </c>
      <c r="AF34" s="45">
        <v>31</v>
      </c>
      <c r="AG34" s="48" t="s">
        <v>25</v>
      </c>
    </row>
    <row r="35" spans="1:33" ht="12.75" customHeight="1" x14ac:dyDescent="0.2">
      <c r="A35" s="31" t="s">
        <v>31</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3"/>
      <c r="AF35" s="43"/>
      <c r="AG35" s="43">
        <f>SUM(B35:AF35)</f>
        <v>0</v>
      </c>
    </row>
    <row r="36" spans="1:33" ht="12.75" customHeight="1" x14ac:dyDescent="0.2"/>
    <row r="37" spans="1:33" ht="12.75" customHeight="1"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54"/>
    </row>
    <row r="38" spans="1:33" ht="12.75" customHeight="1" x14ac:dyDescent="0.2">
      <c r="A38" s="45" t="s">
        <v>2</v>
      </c>
      <c r="B38" s="45">
        <v>1</v>
      </c>
      <c r="C38" s="45">
        <v>2</v>
      </c>
      <c r="D38" s="45">
        <v>3</v>
      </c>
      <c r="E38" s="45">
        <v>4</v>
      </c>
      <c r="F38" s="45">
        <v>5</v>
      </c>
      <c r="G38" s="45">
        <v>6</v>
      </c>
      <c r="H38" s="45">
        <v>7</v>
      </c>
      <c r="I38" s="45">
        <v>8</v>
      </c>
      <c r="J38" s="45">
        <v>9</v>
      </c>
      <c r="K38" s="45">
        <v>10</v>
      </c>
      <c r="L38" s="45">
        <v>11</v>
      </c>
      <c r="M38" s="45">
        <v>12</v>
      </c>
      <c r="N38" s="45">
        <v>13</v>
      </c>
      <c r="O38" s="45">
        <v>14</v>
      </c>
      <c r="P38" s="45">
        <v>15</v>
      </c>
      <c r="Q38" s="45">
        <v>16</v>
      </c>
      <c r="R38" s="45">
        <v>17</v>
      </c>
      <c r="S38" s="45">
        <v>18</v>
      </c>
      <c r="T38" s="45">
        <v>19</v>
      </c>
      <c r="U38" s="45">
        <v>20</v>
      </c>
      <c r="V38" s="45">
        <v>21</v>
      </c>
      <c r="W38" s="45">
        <v>22</v>
      </c>
      <c r="X38" s="45">
        <v>23</v>
      </c>
      <c r="Y38" s="45">
        <v>24</v>
      </c>
      <c r="Z38" s="45">
        <v>25</v>
      </c>
      <c r="AA38" s="45">
        <v>26</v>
      </c>
      <c r="AB38" s="45">
        <v>27</v>
      </c>
      <c r="AC38" s="45">
        <v>28</v>
      </c>
      <c r="AD38" s="45">
        <v>29</v>
      </c>
      <c r="AE38" s="45">
        <v>30</v>
      </c>
      <c r="AF38" s="45">
        <v>31</v>
      </c>
      <c r="AG38" s="48" t="s">
        <v>25</v>
      </c>
    </row>
    <row r="39" spans="1:33" ht="12.75" customHeight="1" x14ac:dyDescent="0.2">
      <c r="A39" s="31" t="s">
        <v>31</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3">
        <f t="shared" ref="AG39" si="0">SUM(B39:AF39)</f>
        <v>0</v>
      </c>
    </row>
    <row r="40" spans="1:33" ht="12.75" customHeight="1" x14ac:dyDescent="0.2"/>
    <row r="41" spans="1:33" ht="12.75" customHeight="1" x14ac:dyDescent="0.2">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5"/>
      <c r="AG41" s="35"/>
    </row>
    <row r="42" spans="1:33" ht="12.75" customHeight="1" x14ac:dyDescent="0.2">
      <c r="A42" s="45" t="s">
        <v>3</v>
      </c>
      <c r="B42" s="45">
        <v>1</v>
      </c>
      <c r="C42" s="45">
        <v>2</v>
      </c>
      <c r="D42" s="45">
        <v>3</v>
      </c>
      <c r="E42" s="45">
        <v>4</v>
      </c>
      <c r="F42" s="45">
        <v>5</v>
      </c>
      <c r="G42" s="45">
        <v>6</v>
      </c>
      <c r="H42" s="45">
        <v>7</v>
      </c>
      <c r="I42" s="45">
        <v>8</v>
      </c>
      <c r="J42" s="45">
        <v>9</v>
      </c>
      <c r="K42" s="45">
        <v>10</v>
      </c>
      <c r="L42" s="45">
        <v>11</v>
      </c>
      <c r="M42" s="45">
        <v>12</v>
      </c>
      <c r="N42" s="45">
        <v>13</v>
      </c>
      <c r="O42" s="45">
        <v>14</v>
      </c>
      <c r="P42" s="45">
        <v>15</v>
      </c>
      <c r="Q42" s="45">
        <v>16</v>
      </c>
      <c r="R42" s="45">
        <v>17</v>
      </c>
      <c r="S42" s="45">
        <v>18</v>
      </c>
      <c r="T42" s="45">
        <v>19</v>
      </c>
      <c r="U42" s="45">
        <v>20</v>
      </c>
      <c r="V42" s="45">
        <v>21</v>
      </c>
      <c r="W42" s="45">
        <v>22</v>
      </c>
      <c r="X42" s="45">
        <v>23</v>
      </c>
      <c r="Y42" s="45">
        <v>24</v>
      </c>
      <c r="Z42" s="45">
        <v>25</v>
      </c>
      <c r="AA42" s="45">
        <v>26</v>
      </c>
      <c r="AB42" s="45">
        <v>27</v>
      </c>
      <c r="AC42" s="45">
        <v>28</v>
      </c>
      <c r="AD42" s="45">
        <v>29</v>
      </c>
      <c r="AE42" s="45">
        <v>30</v>
      </c>
      <c r="AF42" s="45">
        <v>31</v>
      </c>
      <c r="AG42" s="48" t="s">
        <v>25</v>
      </c>
    </row>
    <row r="43" spans="1:33" ht="12.75" customHeight="1" x14ac:dyDescent="0.2">
      <c r="A43" s="31" t="s">
        <v>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3"/>
      <c r="AG43" s="43">
        <f t="shared" ref="AG43" si="1">SUM(B43:AF43)</f>
        <v>0</v>
      </c>
    </row>
    <row r="44" spans="1:33" ht="12.75" customHeight="1" x14ac:dyDescent="0.2"/>
    <row r="45" spans="1:33" ht="12.75" customHeight="1" x14ac:dyDescent="0.2">
      <c r="A45" s="33"/>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5"/>
      <c r="AG45" s="35"/>
    </row>
    <row r="46" spans="1:33" ht="12.75" customHeight="1" x14ac:dyDescent="0.2">
      <c r="A46" s="45" t="s">
        <v>4</v>
      </c>
      <c r="B46" s="45">
        <v>1</v>
      </c>
      <c r="C46" s="45">
        <v>2</v>
      </c>
      <c r="D46" s="45">
        <v>3</v>
      </c>
      <c r="E46" s="45">
        <v>4</v>
      </c>
      <c r="F46" s="45">
        <v>5</v>
      </c>
      <c r="G46" s="45">
        <v>6</v>
      </c>
      <c r="H46" s="45">
        <v>7</v>
      </c>
      <c r="I46" s="45">
        <v>8</v>
      </c>
      <c r="J46" s="45">
        <v>9</v>
      </c>
      <c r="K46" s="45">
        <v>10</v>
      </c>
      <c r="L46" s="45">
        <v>11</v>
      </c>
      <c r="M46" s="45">
        <v>12</v>
      </c>
      <c r="N46" s="45">
        <v>13</v>
      </c>
      <c r="O46" s="45">
        <v>14</v>
      </c>
      <c r="P46" s="45">
        <v>15</v>
      </c>
      <c r="Q46" s="45">
        <v>16</v>
      </c>
      <c r="R46" s="45">
        <v>17</v>
      </c>
      <c r="S46" s="45">
        <v>18</v>
      </c>
      <c r="T46" s="45">
        <v>19</v>
      </c>
      <c r="U46" s="45">
        <v>20</v>
      </c>
      <c r="V46" s="45">
        <v>21</v>
      </c>
      <c r="W46" s="45">
        <v>22</v>
      </c>
      <c r="X46" s="45">
        <v>23</v>
      </c>
      <c r="Y46" s="45">
        <v>24</v>
      </c>
      <c r="Z46" s="45">
        <v>25</v>
      </c>
      <c r="AA46" s="45">
        <v>26</v>
      </c>
      <c r="AB46" s="45">
        <v>27</v>
      </c>
      <c r="AC46" s="45">
        <v>28</v>
      </c>
      <c r="AD46" s="45">
        <v>29</v>
      </c>
      <c r="AE46" s="45">
        <v>30</v>
      </c>
      <c r="AF46" s="45">
        <v>31</v>
      </c>
      <c r="AG46" s="48" t="s">
        <v>25</v>
      </c>
    </row>
    <row r="47" spans="1:33" ht="12.75" customHeight="1" x14ac:dyDescent="0.2">
      <c r="A47" s="31" t="s">
        <v>32</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3">
        <f t="shared" ref="AG47" si="2">SUM(B47:AF47)</f>
        <v>0</v>
      </c>
    </row>
    <row r="48" spans="1:33" ht="12.75" customHeight="1" x14ac:dyDescent="0.2"/>
    <row r="49" spans="1:33" ht="12.75" customHeight="1" x14ac:dyDescent="0.2">
      <c r="A49" s="33"/>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5"/>
    </row>
    <row r="50" spans="1:33" ht="12.75" customHeight="1" x14ac:dyDescent="0.2">
      <c r="A50" s="45" t="s">
        <v>5</v>
      </c>
      <c r="B50" s="45">
        <v>1</v>
      </c>
      <c r="C50" s="45">
        <v>2</v>
      </c>
      <c r="D50" s="45">
        <v>3</v>
      </c>
      <c r="E50" s="45">
        <v>4</v>
      </c>
      <c r="F50" s="45">
        <v>5</v>
      </c>
      <c r="G50" s="45">
        <v>6</v>
      </c>
      <c r="H50" s="45">
        <v>7</v>
      </c>
      <c r="I50" s="45">
        <v>8</v>
      </c>
      <c r="J50" s="45">
        <v>9</v>
      </c>
      <c r="K50" s="45">
        <v>10</v>
      </c>
      <c r="L50" s="45">
        <v>11</v>
      </c>
      <c r="M50" s="45">
        <v>12</v>
      </c>
      <c r="N50" s="45">
        <v>13</v>
      </c>
      <c r="O50" s="45">
        <v>14</v>
      </c>
      <c r="P50" s="45">
        <v>15</v>
      </c>
      <c r="Q50" s="45">
        <v>16</v>
      </c>
      <c r="R50" s="45">
        <v>17</v>
      </c>
      <c r="S50" s="45">
        <v>18</v>
      </c>
      <c r="T50" s="45">
        <v>19</v>
      </c>
      <c r="U50" s="45">
        <v>20</v>
      </c>
      <c r="V50" s="45">
        <v>21</v>
      </c>
      <c r="W50" s="45">
        <v>22</v>
      </c>
      <c r="X50" s="45">
        <v>23</v>
      </c>
      <c r="Y50" s="45">
        <v>24</v>
      </c>
      <c r="Z50" s="45">
        <v>25</v>
      </c>
      <c r="AA50" s="45">
        <v>26</v>
      </c>
      <c r="AB50" s="45">
        <v>27</v>
      </c>
      <c r="AC50" s="45">
        <v>28</v>
      </c>
      <c r="AD50" s="45">
        <v>29</v>
      </c>
      <c r="AE50" s="45">
        <v>30</v>
      </c>
      <c r="AF50" s="45">
        <v>31</v>
      </c>
      <c r="AG50" s="48" t="s">
        <v>25</v>
      </c>
    </row>
    <row r="51" spans="1:33" ht="12.75" customHeight="1" x14ac:dyDescent="0.2">
      <c r="A51" s="31" t="s">
        <v>31</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3"/>
      <c r="AG51" s="43">
        <f t="shared" ref="AG51" si="3">SUM(B51:AF51)</f>
        <v>0</v>
      </c>
    </row>
    <row r="52" spans="1:33" ht="12.75" customHeight="1" x14ac:dyDescent="0.2"/>
    <row r="53" spans="1:33" ht="12.75" customHeight="1" x14ac:dyDescent="0.2">
      <c r="A53" s="33"/>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5"/>
    </row>
    <row r="54" spans="1:33" ht="12.75" customHeight="1" x14ac:dyDescent="0.2">
      <c r="A54" s="45" t="s">
        <v>6</v>
      </c>
      <c r="B54" s="45">
        <v>1</v>
      </c>
      <c r="C54" s="45">
        <v>2</v>
      </c>
      <c r="D54" s="45">
        <v>3</v>
      </c>
      <c r="E54" s="45">
        <v>4</v>
      </c>
      <c r="F54" s="45">
        <v>5</v>
      </c>
      <c r="G54" s="45">
        <v>6</v>
      </c>
      <c r="H54" s="45">
        <v>7</v>
      </c>
      <c r="I54" s="45">
        <v>8</v>
      </c>
      <c r="J54" s="45">
        <v>9</v>
      </c>
      <c r="K54" s="45">
        <v>10</v>
      </c>
      <c r="L54" s="45">
        <v>11</v>
      </c>
      <c r="M54" s="45">
        <v>12</v>
      </c>
      <c r="N54" s="45">
        <v>13</v>
      </c>
      <c r="O54" s="45">
        <v>14</v>
      </c>
      <c r="P54" s="45">
        <v>15</v>
      </c>
      <c r="Q54" s="45">
        <v>16</v>
      </c>
      <c r="R54" s="45">
        <v>17</v>
      </c>
      <c r="S54" s="45">
        <v>18</v>
      </c>
      <c r="T54" s="45">
        <v>19</v>
      </c>
      <c r="U54" s="45">
        <v>20</v>
      </c>
      <c r="V54" s="45">
        <v>21</v>
      </c>
      <c r="W54" s="45">
        <v>22</v>
      </c>
      <c r="X54" s="45">
        <v>23</v>
      </c>
      <c r="Y54" s="45">
        <v>24</v>
      </c>
      <c r="Z54" s="45">
        <v>25</v>
      </c>
      <c r="AA54" s="45">
        <v>26</v>
      </c>
      <c r="AB54" s="45">
        <v>27</v>
      </c>
      <c r="AC54" s="45">
        <v>28</v>
      </c>
      <c r="AD54" s="45">
        <v>29</v>
      </c>
      <c r="AE54" s="45">
        <v>30</v>
      </c>
      <c r="AF54" s="45">
        <v>31</v>
      </c>
      <c r="AG54" s="48" t="s">
        <v>25</v>
      </c>
    </row>
    <row r="55" spans="1:33" ht="12.75" customHeight="1" x14ac:dyDescent="0.2">
      <c r="A55" s="31" t="s">
        <v>31</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3">
        <f t="shared" ref="AG55" si="4">SUM(B55:AF55)</f>
        <v>0</v>
      </c>
    </row>
    <row r="56" spans="1:33" ht="12.75" customHeight="1" x14ac:dyDescent="0.2">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row>
    <row r="57" spans="1:33" ht="12.75" customHeight="1" x14ac:dyDescent="0.2">
      <c r="A57" s="33"/>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7"/>
    </row>
    <row r="58" spans="1:33" ht="12.75" customHeight="1" x14ac:dyDescent="0.2">
      <c r="A58" s="45" t="s">
        <v>7</v>
      </c>
      <c r="B58" s="45">
        <v>1</v>
      </c>
      <c r="C58" s="45">
        <v>2</v>
      </c>
      <c r="D58" s="45">
        <v>3</v>
      </c>
      <c r="E58" s="45">
        <v>4</v>
      </c>
      <c r="F58" s="45">
        <v>5</v>
      </c>
      <c r="G58" s="45">
        <v>6</v>
      </c>
      <c r="H58" s="45">
        <v>7</v>
      </c>
      <c r="I58" s="45">
        <v>8</v>
      </c>
      <c r="J58" s="45">
        <v>9</v>
      </c>
      <c r="K58" s="45">
        <v>10</v>
      </c>
      <c r="L58" s="45">
        <v>11</v>
      </c>
      <c r="M58" s="45">
        <v>12</v>
      </c>
      <c r="N58" s="45">
        <v>13</v>
      </c>
      <c r="O58" s="45">
        <v>14</v>
      </c>
      <c r="P58" s="45">
        <v>15</v>
      </c>
      <c r="Q58" s="45">
        <v>16</v>
      </c>
      <c r="R58" s="45">
        <v>17</v>
      </c>
      <c r="S58" s="45">
        <v>18</v>
      </c>
      <c r="T58" s="45">
        <v>19</v>
      </c>
      <c r="U58" s="45">
        <v>20</v>
      </c>
      <c r="V58" s="45">
        <v>21</v>
      </c>
      <c r="W58" s="45">
        <v>22</v>
      </c>
      <c r="X58" s="45">
        <v>23</v>
      </c>
      <c r="Y58" s="45">
        <v>24</v>
      </c>
      <c r="Z58" s="45">
        <v>25</v>
      </c>
      <c r="AA58" s="45">
        <v>26</v>
      </c>
      <c r="AB58" s="45">
        <v>27</v>
      </c>
      <c r="AC58" s="45">
        <v>28</v>
      </c>
      <c r="AD58" s="45">
        <v>29</v>
      </c>
      <c r="AE58" s="45">
        <v>30</v>
      </c>
      <c r="AF58" s="45">
        <v>31</v>
      </c>
      <c r="AG58" s="48" t="s">
        <v>25</v>
      </c>
    </row>
    <row r="59" spans="1:33" ht="12.75" customHeight="1" x14ac:dyDescent="0.2">
      <c r="A59" s="31" t="s">
        <v>31</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3">
        <f t="shared" ref="AG59" si="5">SUM(B59:AF59)</f>
        <v>0</v>
      </c>
    </row>
    <row r="60" spans="1:33" s="15" customFormat="1" ht="12.75" customHeight="1"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row>
    <row r="61" spans="1:33" s="15" customFormat="1" ht="12.75" customHeight="1" x14ac:dyDescent="0.2">
      <c r="C61" s="16"/>
      <c r="D61" s="16"/>
      <c r="E61" s="16"/>
      <c r="F61" s="16"/>
      <c r="G61" s="16"/>
      <c r="H61" s="38"/>
      <c r="I61" s="38"/>
      <c r="J61" s="38"/>
      <c r="K61" s="38"/>
      <c r="L61" s="16"/>
      <c r="M61" s="16"/>
      <c r="N61" s="16"/>
      <c r="O61" s="16"/>
      <c r="P61" s="16"/>
    </row>
    <row r="62" spans="1:33" s="15" customFormat="1" ht="12.75" customHeight="1" x14ac:dyDescent="0.2">
      <c r="A62" s="45" t="s">
        <v>8</v>
      </c>
      <c r="B62" s="45">
        <v>1</v>
      </c>
      <c r="C62" s="45">
        <v>2</v>
      </c>
      <c r="D62" s="45">
        <v>3</v>
      </c>
      <c r="E62" s="45">
        <v>4</v>
      </c>
      <c r="F62" s="45">
        <v>5</v>
      </c>
      <c r="G62" s="45">
        <v>6</v>
      </c>
      <c r="H62" s="45">
        <v>7</v>
      </c>
      <c r="I62" s="45">
        <v>8</v>
      </c>
      <c r="J62" s="45">
        <v>9</v>
      </c>
      <c r="K62" s="45">
        <v>10</v>
      </c>
      <c r="L62" s="45">
        <v>11</v>
      </c>
      <c r="M62" s="45">
        <v>12</v>
      </c>
      <c r="N62" s="45">
        <v>13</v>
      </c>
      <c r="O62" s="45">
        <v>14</v>
      </c>
      <c r="P62" s="45">
        <v>15</v>
      </c>
      <c r="Q62" s="45">
        <v>16</v>
      </c>
      <c r="R62" s="45">
        <v>17</v>
      </c>
      <c r="S62" s="45">
        <v>18</v>
      </c>
      <c r="T62" s="45">
        <v>19</v>
      </c>
      <c r="U62" s="45">
        <v>20</v>
      </c>
      <c r="V62" s="45">
        <v>21</v>
      </c>
      <c r="W62" s="45">
        <v>22</v>
      </c>
      <c r="X62" s="45">
        <v>23</v>
      </c>
      <c r="Y62" s="45">
        <v>24</v>
      </c>
      <c r="Z62" s="45">
        <v>25</v>
      </c>
      <c r="AA62" s="45">
        <v>26</v>
      </c>
      <c r="AB62" s="45">
        <v>27</v>
      </c>
      <c r="AC62" s="45">
        <v>28</v>
      </c>
      <c r="AD62" s="45">
        <v>29</v>
      </c>
      <c r="AE62" s="45">
        <v>30</v>
      </c>
      <c r="AF62" s="45">
        <v>31</v>
      </c>
      <c r="AG62" s="48" t="s">
        <v>25</v>
      </c>
    </row>
    <row r="63" spans="1:33" ht="12.75" customHeight="1" x14ac:dyDescent="0.2">
      <c r="A63" s="31" t="s">
        <v>31</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3"/>
      <c r="AG63" s="43">
        <f t="shared" ref="AG63" si="6">SUM(B63:AF63)</f>
        <v>0</v>
      </c>
    </row>
    <row r="64" spans="1:33" ht="12.75" customHeight="1" x14ac:dyDescent="0.2"/>
    <row r="65" spans="1:33" ht="12.75" customHeight="1" x14ac:dyDescent="0.2"/>
    <row r="66" spans="1:33" ht="12.75" customHeight="1" x14ac:dyDescent="0.2">
      <c r="A66" s="45" t="s">
        <v>9</v>
      </c>
      <c r="B66" s="45">
        <v>1</v>
      </c>
      <c r="C66" s="45">
        <v>2</v>
      </c>
      <c r="D66" s="45">
        <v>3</v>
      </c>
      <c r="E66" s="45">
        <v>4</v>
      </c>
      <c r="F66" s="45">
        <v>5</v>
      </c>
      <c r="G66" s="45">
        <v>6</v>
      </c>
      <c r="H66" s="45">
        <v>7</v>
      </c>
      <c r="I66" s="45">
        <v>8</v>
      </c>
      <c r="J66" s="45">
        <v>9</v>
      </c>
      <c r="K66" s="45">
        <v>10</v>
      </c>
      <c r="L66" s="45">
        <v>11</v>
      </c>
      <c r="M66" s="45">
        <v>12</v>
      </c>
      <c r="N66" s="45">
        <v>13</v>
      </c>
      <c r="O66" s="45">
        <v>14</v>
      </c>
      <c r="P66" s="45">
        <v>15</v>
      </c>
      <c r="Q66" s="45">
        <v>16</v>
      </c>
      <c r="R66" s="45">
        <v>17</v>
      </c>
      <c r="S66" s="45">
        <v>18</v>
      </c>
      <c r="T66" s="45">
        <v>19</v>
      </c>
      <c r="U66" s="45">
        <v>20</v>
      </c>
      <c r="V66" s="45">
        <v>21</v>
      </c>
      <c r="W66" s="45">
        <v>22</v>
      </c>
      <c r="X66" s="45">
        <v>23</v>
      </c>
      <c r="Y66" s="45">
        <v>24</v>
      </c>
      <c r="Z66" s="45">
        <v>25</v>
      </c>
      <c r="AA66" s="45">
        <v>26</v>
      </c>
      <c r="AB66" s="45">
        <v>27</v>
      </c>
      <c r="AC66" s="45">
        <v>28</v>
      </c>
      <c r="AD66" s="45">
        <v>29</v>
      </c>
      <c r="AE66" s="45">
        <v>30</v>
      </c>
      <c r="AF66" s="45">
        <v>31</v>
      </c>
      <c r="AG66" s="48" t="s">
        <v>25</v>
      </c>
    </row>
    <row r="67" spans="1:33" ht="12.75" customHeight="1" x14ac:dyDescent="0.2">
      <c r="A67" s="31" t="s">
        <v>32</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3">
        <f t="shared" ref="AG67" si="7">SUM(B67:AF67)</f>
        <v>0</v>
      </c>
    </row>
    <row r="68" spans="1:33" ht="12.75" customHeight="1" x14ac:dyDescent="0.2"/>
    <row r="69" spans="1:33" ht="12.75" customHeight="1" x14ac:dyDescent="0.2"/>
    <row r="70" spans="1:33" ht="12.75" customHeight="1" x14ac:dyDescent="0.2">
      <c r="A70" s="45" t="s">
        <v>10</v>
      </c>
      <c r="B70" s="45">
        <v>1</v>
      </c>
      <c r="C70" s="45">
        <v>2</v>
      </c>
      <c r="D70" s="45">
        <v>3</v>
      </c>
      <c r="E70" s="45">
        <v>4</v>
      </c>
      <c r="F70" s="45">
        <v>5</v>
      </c>
      <c r="G70" s="45">
        <v>6</v>
      </c>
      <c r="H70" s="45">
        <v>7</v>
      </c>
      <c r="I70" s="45">
        <v>8</v>
      </c>
      <c r="J70" s="45">
        <v>9</v>
      </c>
      <c r="K70" s="45">
        <v>10</v>
      </c>
      <c r="L70" s="45">
        <v>11</v>
      </c>
      <c r="M70" s="45">
        <v>12</v>
      </c>
      <c r="N70" s="45">
        <v>13</v>
      </c>
      <c r="O70" s="45">
        <v>14</v>
      </c>
      <c r="P70" s="45">
        <v>15</v>
      </c>
      <c r="Q70" s="45">
        <v>16</v>
      </c>
      <c r="R70" s="45">
        <v>17</v>
      </c>
      <c r="S70" s="45">
        <v>18</v>
      </c>
      <c r="T70" s="45">
        <v>19</v>
      </c>
      <c r="U70" s="45">
        <v>20</v>
      </c>
      <c r="V70" s="45">
        <v>21</v>
      </c>
      <c r="W70" s="45">
        <v>22</v>
      </c>
      <c r="X70" s="45">
        <v>23</v>
      </c>
      <c r="Y70" s="45">
        <v>24</v>
      </c>
      <c r="Z70" s="45">
        <v>25</v>
      </c>
      <c r="AA70" s="45">
        <v>26</v>
      </c>
      <c r="AB70" s="45">
        <v>27</v>
      </c>
      <c r="AC70" s="45">
        <v>28</v>
      </c>
      <c r="AD70" s="45">
        <v>29</v>
      </c>
      <c r="AE70" s="45">
        <v>30</v>
      </c>
      <c r="AF70" s="45">
        <v>31</v>
      </c>
      <c r="AG70" s="48" t="s">
        <v>25</v>
      </c>
    </row>
    <row r="71" spans="1:33" ht="12.75" customHeight="1" x14ac:dyDescent="0.2">
      <c r="A71" s="31" t="s">
        <v>31</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3"/>
      <c r="AG71" s="43">
        <f t="shared" ref="AG71" si="8">SUM(B71:AF71)</f>
        <v>0</v>
      </c>
    </row>
    <row r="72" spans="1:33" ht="12.75" customHeight="1" x14ac:dyDescent="0.2"/>
    <row r="73" spans="1:33" ht="12.75" customHeight="1" x14ac:dyDescent="0.2"/>
    <row r="74" spans="1:33" ht="12.75" customHeight="1" x14ac:dyDescent="0.2">
      <c r="A74" s="45" t="s">
        <v>11</v>
      </c>
      <c r="B74" s="45">
        <v>1</v>
      </c>
      <c r="C74" s="45">
        <v>2</v>
      </c>
      <c r="D74" s="45">
        <v>3</v>
      </c>
      <c r="E74" s="45">
        <v>4</v>
      </c>
      <c r="F74" s="45">
        <v>5</v>
      </c>
      <c r="G74" s="45">
        <v>6</v>
      </c>
      <c r="H74" s="45">
        <v>7</v>
      </c>
      <c r="I74" s="45">
        <v>8</v>
      </c>
      <c r="J74" s="45">
        <v>9</v>
      </c>
      <c r="K74" s="45">
        <v>10</v>
      </c>
      <c r="L74" s="45">
        <v>11</v>
      </c>
      <c r="M74" s="45">
        <v>12</v>
      </c>
      <c r="N74" s="45">
        <v>13</v>
      </c>
      <c r="O74" s="45">
        <v>14</v>
      </c>
      <c r="P74" s="45">
        <v>15</v>
      </c>
      <c r="Q74" s="45">
        <v>16</v>
      </c>
      <c r="R74" s="45">
        <v>17</v>
      </c>
      <c r="S74" s="45">
        <v>18</v>
      </c>
      <c r="T74" s="45">
        <v>19</v>
      </c>
      <c r="U74" s="45">
        <v>20</v>
      </c>
      <c r="V74" s="45">
        <v>21</v>
      </c>
      <c r="W74" s="45">
        <v>22</v>
      </c>
      <c r="X74" s="45">
        <v>23</v>
      </c>
      <c r="Y74" s="45">
        <v>24</v>
      </c>
      <c r="Z74" s="45">
        <v>25</v>
      </c>
      <c r="AA74" s="45">
        <v>26</v>
      </c>
      <c r="AB74" s="45">
        <v>27</v>
      </c>
      <c r="AC74" s="45">
        <v>28</v>
      </c>
      <c r="AD74" s="45">
        <v>29</v>
      </c>
      <c r="AE74" s="45">
        <v>30</v>
      </c>
      <c r="AF74" s="45">
        <v>31</v>
      </c>
      <c r="AG74" s="48" t="s">
        <v>25</v>
      </c>
    </row>
    <row r="75" spans="1:33" ht="12.75" customHeight="1" x14ac:dyDescent="0.2">
      <c r="A75" s="31" t="s">
        <v>31</v>
      </c>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3">
        <f t="shared" ref="AG75" si="9">SUM(B75:AF75)</f>
        <v>0</v>
      </c>
    </row>
    <row r="76" spans="1:33" ht="12.75" customHeight="1" x14ac:dyDescent="0.2"/>
    <row r="77" spans="1:33" ht="12.75" customHeight="1" thickBot="1" x14ac:dyDescent="0.25">
      <c r="A77" s="149"/>
      <c r="B77" s="149"/>
      <c r="C77" s="149"/>
    </row>
    <row r="78" spans="1:33" ht="12.75" customHeight="1" x14ac:dyDescent="0.2">
      <c r="A78" s="51" t="s">
        <v>17</v>
      </c>
      <c r="B78" s="51"/>
      <c r="C78" s="51"/>
      <c r="D78" s="52"/>
      <c r="E78" s="52"/>
      <c r="F78" s="52"/>
      <c r="G78" s="52"/>
      <c r="H78" s="52"/>
      <c r="I78" s="52"/>
      <c r="J78" s="52"/>
      <c r="K78" s="52"/>
      <c r="L78" s="52"/>
      <c r="M78" s="52"/>
      <c r="N78" s="52"/>
      <c r="O78" s="53"/>
    </row>
    <row r="79" spans="1:33" ht="12.75" customHeight="1" x14ac:dyDescent="0.2">
      <c r="A79" s="51"/>
      <c r="B79" s="51"/>
      <c r="C79" s="51"/>
      <c r="D79" s="52"/>
      <c r="E79" s="52"/>
      <c r="F79" s="52"/>
      <c r="G79" s="52"/>
      <c r="H79" s="52"/>
      <c r="I79" s="52"/>
      <c r="J79" s="52"/>
      <c r="K79" s="52"/>
      <c r="L79" s="52"/>
      <c r="M79" s="52"/>
      <c r="N79" s="52"/>
      <c r="O79" s="53"/>
    </row>
    <row r="80" spans="1:33" ht="12.75" customHeight="1" x14ac:dyDescent="0.2">
      <c r="A80" s="52"/>
      <c r="B80" s="52"/>
      <c r="C80" s="52"/>
      <c r="D80" s="52"/>
      <c r="E80" s="52"/>
      <c r="F80" s="52"/>
      <c r="G80" s="52"/>
      <c r="H80" s="52"/>
      <c r="I80" s="52"/>
      <c r="J80" s="52"/>
      <c r="K80" s="52"/>
      <c r="L80" s="52"/>
      <c r="M80" s="52"/>
      <c r="N80" s="52"/>
      <c r="O80" s="53"/>
    </row>
    <row r="81" spans="1:15" ht="12.75" customHeight="1" thickBot="1" x14ac:dyDescent="0.25">
      <c r="A81" s="149"/>
      <c r="B81" s="149"/>
      <c r="C81" s="149"/>
      <c r="D81" s="149"/>
      <c r="E81" s="149"/>
      <c r="F81" s="105"/>
      <c r="G81" s="52"/>
      <c r="H81" s="52"/>
      <c r="I81" s="52"/>
      <c r="J81" s="149"/>
      <c r="K81" s="149"/>
      <c r="L81" s="149"/>
      <c r="M81" s="149"/>
      <c r="N81" s="149"/>
      <c r="O81" s="53"/>
    </row>
    <row r="82" spans="1:15" ht="12.75" customHeight="1" x14ac:dyDescent="0.2">
      <c r="A82" s="52" t="s">
        <v>27</v>
      </c>
      <c r="B82" s="52"/>
      <c r="C82" s="52"/>
      <c r="D82" s="52"/>
      <c r="E82" s="52"/>
      <c r="F82" s="52"/>
      <c r="G82" s="52"/>
      <c r="H82" s="52"/>
      <c r="I82" s="52"/>
      <c r="J82" s="52" t="s">
        <v>28</v>
      </c>
      <c r="K82" s="52"/>
      <c r="L82" s="52"/>
      <c r="M82" s="52"/>
      <c r="N82" s="52"/>
      <c r="O82" s="53"/>
    </row>
    <row r="83" spans="1:15" ht="12.75" customHeight="1" x14ac:dyDescent="0.2">
      <c r="A83" s="52"/>
      <c r="B83" s="52"/>
      <c r="C83" s="52"/>
      <c r="D83" s="52"/>
      <c r="E83" s="52"/>
      <c r="F83" s="52"/>
      <c r="G83" s="52"/>
      <c r="H83" s="52"/>
      <c r="I83" s="52"/>
      <c r="J83" s="52"/>
      <c r="K83" s="52"/>
      <c r="L83" s="52"/>
      <c r="M83" s="52"/>
      <c r="N83" s="52"/>
    </row>
    <row r="84" spans="1:15" ht="12.75" customHeight="1" x14ac:dyDescent="0.2"/>
    <row r="85" spans="1:15" ht="12.75" customHeight="1" x14ac:dyDescent="0.2"/>
  </sheetData>
  <sheetProtection algorithmName="SHA-512" hashValue="Ah/0mijn6CZdbKHA/k8Eq+EgELaQq4+cmYLnS7fHjVLr3HIA/k38l0CmnsFLStOEjsNqk1WLQ+EnETIQuTu7Yg==" saltValue="y5stsJ9SuHnriMYvOP4+Gw==" spinCount="100000" sheet="1" objects="1" scenarios="1"/>
  <mergeCells count="65">
    <mergeCell ref="A21:AE21"/>
    <mergeCell ref="A1:E1"/>
    <mergeCell ref="B3:V3"/>
    <mergeCell ref="B8:C8"/>
    <mergeCell ref="D8:E8"/>
    <mergeCell ref="F8:G8"/>
    <mergeCell ref="H8:I8"/>
    <mergeCell ref="J8:K8"/>
    <mergeCell ref="B4:C4"/>
    <mergeCell ref="N8:O8"/>
    <mergeCell ref="P8:Q8"/>
    <mergeCell ref="R8:S8"/>
    <mergeCell ref="L8:M8"/>
    <mergeCell ref="B6:C6"/>
    <mergeCell ref="I6:O6"/>
    <mergeCell ref="X9:Y9"/>
    <mergeCell ref="Z9:AA9"/>
    <mergeCell ref="Z8:AA8"/>
    <mergeCell ref="T8:U8"/>
    <mergeCell ref="V8:W8"/>
    <mergeCell ref="X8:Y8"/>
    <mergeCell ref="B17:C17"/>
    <mergeCell ref="B16:C16"/>
    <mergeCell ref="B15:C15"/>
    <mergeCell ref="T9:U9"/>
    <mergeCell ref="V9:W9"/>
    <mergeCell ref="B9:C9"/>
    <mergeCell ref="D9:E9"/>
    <mergeCell ref="F9:G9"/>
    <mergeCell ref="H9:I9"/>
    <mergeCell ref="J9:K9"/>
    <mergeCell ref="L9:M9"/>
    <mergeCell ref="N9:O9"/>
    <mergeCell ref="P9:Q9"/>
    <mergeCell ref="R9:S9"/>
    <mergeCell ref="B13:C13"/>
    <mergeCell ref="R13:S13"/>
    <mergeCell ref="Z10:AA10"/>
    <mergeCell ref="B11:C11"/>
    <mergeCell ref="D11:E11"/>
    <mergeCell ref="F11:G11"/>
    <mergeCell ref="H11:I11"/>
    <mergeCell ref="J11:K11"/>
    <mergeCell ref="L11:M11"/>
    <mergeCell ref="N11:O11"/>
    <mergeCell ref="P11:Q11"/>
    <mergeCell ref="R11:S11"/>
    <mergeCell ref="T11:U11"/>
    <mergeCell ref="V11:W11"/>
    <mergeCell ref="X11:Y11"/>
    <mergeCell ref="Z11:AA11"/>
    <mergeCell ref="L10:M10"/>
    <mergeCell ref="N10:O10"/>
    <mergeCell ref="G16:S16"/>
    <mergeCell ref="B14:C14"/>
    <mergeCell ref="V10:W10"/>
    <mergeCell ref="X10:Y10"/>
    <mergeCell ref="P10:Q10"/>
    <mergeCell ref="R10:S10"/>
    <mergeCell ref="T10:U10"/>
    <mergeCell ref="B10:C10"/>
    <mergeCell ref="D10:E10"/>
    <mergeCell ref="F10:G10"/>
    <mergeCell ref="H10:I10"/>
    <mergeCell ref="J10:K10"/>
  </mergeCells>
  <conditionalFormatting sqref="D11">
    <cfRule type="expression" dxfId="702" priority="48">
      <formula>$D$10&lt;$D$11</formula>
    </cfRule>
    <cfRule type="expression" dxfId="701" priority="49">
      <formula>$D$11&lt;$D$10</formula>
    </cfRule>
  </conditionalFormatting>
  <conditionalFormatting sqref="F11:G11">
    <cfRule type="expression" dxfId="700" priority="46">
      <formula>$F$11&lt;$F$10</formula>
    </cfRule>
    <cfRule type="expression" dxfId="699" priority="47">
      <formula>$F$10&lt;$F$11</formula>
    </cfRule>
  </conditionalFormatting>
  <conditionalFormatting sqref="H11:I11">
    <cfRule type="expression" dxfId="698" priority="44">
      <formula>$H$11&lt;$H$10</formula>
    </cfRule>
    <cfRule type="expression" dxfId="697" priority="45">
      <formula>$H$10&lt;$H$11</formula>
    </cfRule>
  </conditionalFormatting>
  <conditionalFormatting sqref="J11:K11">
    <cfRule type="expression" dxfId="696" priority="41">
      <formula>$J$11&lt;$J$10</formula>
    </cfRule>
    <cfRule type="expression" dxfId="695" priority="42">
      <formula>$J$10&lt;$J$11</formula>
    </cfRule>
  </conditionalFormatting>
  <conditionalFormatting sqref="L11:M11">
    <cfRule type="expression" dxfId="694" priority="39">
      <formula>$L$10&lt;$L$11</formula>
    </cfRule>
    <cfRule type="expression" dxfId="693" priority="40">
      <formula>$L$11&lt;$L$10</formula>
    </cfRule>
  </conditionalFormatting>
  <conditionalFormatting sqref="N11:O11">
    <cfRule type="expression" dxfId="692" priority="37">
      <formula>$N$11&lt;$N$10</formula>
    </cfRule>
    <cfRule type="expression" dxfId="691" priority="38">
      <formula>$N$10&lt;$N$11</formula>
    </cfRule>
  </conditionalFormatting>
  <conditionalFormatting sqref="P11:Q11">
    <cfRule type="expression" dxfId="690" priority="35">
      <formula>$P$10&lt;$P$11</formula>
    </cfRule>
    <cfRule type="expression" dxfId="689" priority="36">
      <formula>$P$11&lt;$P$10</formula>
    </cfRule>
  </conditionalFormatting>
  <conditionalFormatting sqref="R11:S11">
    <cfRule type="expression" dxfId="688" priority="33">
      <formula>$R$11&lt;$R$10</formula>
    </cfRule>
    <cfRule type="expression" dxfId="687" priority="34">
      <formula>$R$10&lt;$R$11</formula>
    </cfRule>
  </conditionalFormatting>
  <conditionalFormatting sqref="T11:U11">
    <cfRule type="expression" dxfId="686" priority="31">
      <formula>$T$10&lt;$T$11</formula>
    </cfRule>
    <cfRule type="expression" dxfId="685" priority="32">
      <formula>$T$11&lt;$T$10</formula>
    </cfRule>
  </conditionalFormatting>
  <conditionalFormatting sqref="V11:W11">
    <cfRule type="expression" dxfId="684" priority="29">
      <formula>$V$11&lt;$V$10</formula>
    </cfRule>
    <cfRule type="expression" dxfId="683" priority="30">
      <formula>$V$10&lt;$V$11</formula>
    </cfRule>
  </conditionalFormatting>
  <conditionalFormatting sqref="X11:Y11">
    <cfRule type="expression" dxfId="682" priority="27">
      <formula>$X$11&lt;$X$10</formula>
    </cfRule>
    <cfRule type="expression" dxfId="681" priority="28">
      <formula>$X$10&lt;$X$11</formula>
    </cfRule>
  </conditionalFormatting>
  <conditionalFormatting sqref="B11:C11">
    <cfRule type="expression" dxfId="680" priority="24">
      <formula>$B$11&gt;$B$10</formula>
    </cfRule>
    <cfRule type="expression" dxfId="679" priority="25">
      <formula>$B$11&lt;$B$10</formula>
    </cfRule>
  </conditionalFormatting>
  <conditionalFormatting sqref="B14:C14">
    <cfRule type="expression" dxfId="678" priority="13">
      <formula>$B$10&lt;$B$11</formula>
    </cfRule>
  </conditionalFormatting>
  <conditionalFormatting sqref="F10:G10">
    <cfRule type="expression" dxfId="677" priority="1">
      <formula>$F$10&lt;$F$11</formula>
    </cfRule>
  </conditionalFormatting>
  <conditionalFormatting sqref="J10:K10">
    <cfRule type="expression" dxfId="676" priority="12">
      <formula>$J$10&lt;$J$11</formula>
    </cfRule>
  </conditionalFormatting>
  <conditionalFormatting sqref="L10:M10">
    <cfRule type="expression" dxfId="675" priority="11">
      <formula>$L$10&lt;$L$11</formula>
    </cfRule>
  </conditionalFormatting>
  <conditionalFormatting sqref="N10:O10">
    <cfRule type="expression" dxfId="674" priority="10">
      <formula>$N$10&lt;$N$11</formula>
    </cfRule>
  </conditionalFormatting>
  <conditionalFormatting sqref="P10:Q10">
    <cfRule type="expression" dxfId="673" priority="9">
      <formula>$P$10&lt;$P$11</formula>
    </cfRule>
  </conditionalFormatting>
  <conditionalFormatting sqref="R10:S10">
    <cfRule type="expression" dxfId="672" priority="8">
      <formula>$R$10&lt;$R$11</formula>
    </cfRule>
  </conditionalFormatting>
  <conditionalFormatting sqref="T10:U10">
    <cfRule type="expression" dxfId="671" priority="7">
      <formula>$T$10&lt;$T$11</formula>
    </cfRule>
  </conditionalFormatting>
  <conditionalFormatting sqref="V10:W10">
    <cfRule type="expression" dxfId="670" priority="6">
      <formula>$V$10&lt;$V$11</formula>
    </cfRule>
  </conditionalFormatting>
  <conditionalFormatting sqref="X10:Y10">
    <cfRule type="expression" dxfId="669" priority="5">
      <formula>$X$10&lt;$X$11</formula>
    </cfRule>
  </conditionalFormatting>
  <conditionalFormatting sqref="H10:I10">
    <cfRule type="expression" dxfId="668" priority="4">
      <formula>$H$10&lt;$H$11</formula>
    </cfRule>
  </conditionalFormatting>
  <conditionalFormatting sqref="D10:E10">
    <cfRule type="expression" dxfId="667" priority="3">
      <formula>$D$10&lt;$D$11</formula>
    </cfRule>
  </conditionalFormatting>
  <conditionalFormatting sqref="B10:C10">
    <cfRule type="expression" dxfId="666" priority="2">
      <formula>$B$10&lt;$B$11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5" max="32" man="1"/>
    <brk id="83" max="3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5">
    <tabColor theme="4" tint="0.39997558519241921"/>
    <pageSetUpPr fitToPage="1"/>
  </sheetPr>
  <dimension ref="A1:AG83"/>
  <sheetViews>
    <sheetView zoomScaleNormal="100" workbookViewId="0">
      <selection activeCell="F10" sqref="F10:G10"/>
    </sheetView>
  </sheetViews>
  <sheetFormatPr baseColWidth="10" defaultColWidth="11.5703125" defaultRowHeight="12.75" x14ac:dyDescent="0.2"/>
  <cols>
    <col min="1" max="1" width="30.7109375" style="41" customWidth="1"/>
    <col min="2" max="32" width="5.7109375" style="41" customWidth="1"/>
    <col min="33" max="33" width="10.28515625" style="41" customWidth="1"/>
    <col min="34" max="16384" width="11.5703125" style="41"/>
  </cols>
  <sheetData>
    <row r="1" spans="1:27" s="23" customFormat="1" ht="12.75" customHeight="1" x14ac:dyDescent="0.2">
      <c r="A1" s="253" t="s">
        <v>23</v>
      </c>
      <c r="B1" s="202"/>
      <c r="C1" s="202"/>
      <c r="D1" s="202"/>
      <c r="E1" s="254"/>
    </row>
    <row r="2" spans="1:27" s="23" customFormat="1" ht="12.75" customHeight="1" x14ac:dyDescent="0.2"/>
    <row r="3" spans="1:27" s="23" customFormat="1" ht="12.75" customHeight="1" x14ac:dyDescent="0.2">
      <c r="A3" s="28" t="s">
        <v>22</v>
      </c>
      <c r="B3" s="279" t="str">
        <f>IF('Mitarbeiter;in A'!B3:V3="","",'Mitarbeiter;in A'!B3:V3)</f>
        <v/>
      </c>
      <c r="C3" s="280"/>
      <c r="D3" s="280"/>
      <c r="E3" s="280"/>
      <c r="F3" s="280"/>
      <c r="G3" s="280"/>
      <c r="H3" s="280"/>
      <c r="I3" s="280"/>
      <c r="J3" s="280"/>
      <c r="K3" s="280"/>
      <c r="L3" s="280"/>
      <c r="M3" s="280"/>
      <c r="N3" s="280"/>
      <c r="O3" s="280"/>
      <c r="P3" s="280"/>
      <c r="Q3" s="280"/>
      <c r="R3" s="280"/>
      <c r="S3" s="280"/>
      <c r="T3" s="280"/>
      <c r="U3" s="280"/>
      <c r="V3" s="281"/>
    </row>
    <row r="4" spans="1:27" s="23" customFormat="1" ht="12.75" customHeight="1" x14ac:dyDescent="0.2">
      <c r="A4" s="28" t="s">
        <v>37</v>
      </c>
      <c r="B4" s="271" t="str">
        <f>'Mitarbeiter;in A'!B4:C4</f>
        <v/>
      </c>
      <c r="C4" s="282"/>
    </row>
    <row r="5" spans="1:27" s="23" customFormat="1" ht="12.75" customHeight="1" x14ac:dyDescent="0.2"/>
    <row r="6" spans="1:27" s="23" customFormat="1" ht="12.75" customHeight="1" x14ac:dyDescent="0.2">
      <c r="A6" s="107" t="s">
        <v>13</v>
      </c>
      <c r="B6" s="278" t="str">
        <f>IF('Übersicht ZA'!$D$5="","",'Übersicht ZA'!$D$5)</f>
        <v/>
      </c>
      <c r="C6" s="278"/>
      <c r="I6" s="275" t="s">
        <v>14</v>
      </c>
      <c r="J6" s="275"/>
      <c r="K6" s="275"/>
      <c r="L6" s="275"/>
      <c r="M6" s="275"/>
      <c r="N6" s="275"/>
      <c r="O6" s="275"/>
      <c r="P6" s="22" t="str">
        <f>A8</f>
        <v>Mitarbeiter:in C</v>
      </c>
      <c r="T6" s="22" t="s">
        <v>21</v>
      </c>
    </row>
    <row r="7" spans="1:27" s="23" customFormat="1" ht="12.75" customHeight="1" x14ac:dyDescent="0.2"/>
    <row r="8" spans="1:27" s="23" customFormat="1" ht="12.75" customHeight="1" x14ac:dyDescent="0.2">
      <c r="A8" s="63" t="s">
        <v>45</v>
      </c>
      <c r="B8" s="242" t="s">
        <v>0</v>
      </c>
      <c r="C8" s="243"/>
      <c r="D8" s="242" t="s">
        <v>1</v>
      </c>
      <c r="E8" s="243"/>
      <c r="F8" s="242" t="s">
        <v>2</v>
      </c>
      <c r="G8" s="243"/>
      <c r="H8" s="242" t="s">
        <v>3</v>
      </c>
      <c r="I8" s="243"/>
      <c r="J8" s="242" t="s">
        <v>4</v>
      </c>
      <c r="K8" s="243"/>
      <c r="L8" s="242" t="s">
        <v>5</v>
      </c>
      <c r="M8" s="243"/>
      <c r="N8" s="242" t="s">
        <v>6</v>
      </c>
      <c r="O8" s="243"/>
      <c r="P8" s="242" t="s">
        <v>7</v>
      </c>
      <c r="Q8" s="243"/>
      <c r="R8" s="242" t="s">
        <v>8</v>
      </c>
      <c r="S8" s="243"/>
      <c r="T8" s="242" t="s">
        <v>9</v>
      </c>
      <c r="U8" s="243"/>
      <c r="V8" s="242" t="s">
        <v>10</v>
      </c>
      <c r="W8" s="243"/>
      <c r="X8" s="242" t="s">
        <v>11</v>
      </c>
      <c r="Y8" s="243"/>
      <c r="Z8" s="244" t="s">
        <v>24</v>
      </c>
      <c r="AA8" s="245"/>
    </row>
    <row r="9" spans="1:27" s="23" customFormat="1" ht="12.75" customHeight="1" x14ac:dyDescent="0.2">
      <c r="A9" s="135" t="s">
        <v>101</v>
      </c>
      <c r="B9" s="276">
        <f>$AG31</f>
        <v>0</v>
      </c>
      <c r="C9" s="277"/>
      <c r="D9" s="240">
        <f>$AG35</f>
        <v>0</v>
      </c>
      <c r="E9" s="241"/>
      <c r="F9" s="240">
        <f>$AG39</f>
        <v>0</v>
      </c>
      <c r="G9" s="241"/>
      <c r="H9" s="240">
        <f>$AG43</f>
        <v>0</v>
      </c>
      <c r="I9" s="241"/>
      <c r="J9" s="240">
        <f>$AG47</f>
        <v>0</v>
      </c>
      <c r="K9" s="241"/>
      <c r="L9" s="240">
        <f>$AG51</f>
        <v>0</v>
      </c>
      <c r="M9" s="241"/>
      <c r="N9" s="240">
        <f>$AG55</f>
        <v>0</v>
      </c>
      <c r="O9" s="241"/>
      <c r="P9" s="240">
        <f>$AG59</f>
        <v>0</v>
      </c>
      <c r="Q9" s="241"/>
      <c r="R9" s="240">
        <f>$AG63</f>
        <v>0</v>
      </c>
      <c r="S9" s="241"/>
      <c r="T9" s="240">
        <f>$AG67</f>
        <v>0</v>
      </c>
      <c r="U9" s="241"/>
      <c r="V9" s="240">
        <f>$AG71</f>
        <v>0</v>
      </c>
      <c r="W9" s="241"/>
      <c r="X9" s="240">
        <f>$AG75</f>
        <v>0</v>
      </c>
      <c r="Y9" s="241"/>
      <c r="Z9" s="266">
        <f>SUM(B9:Y9)</f>
        <v>0</v>
      </c>
      <c r="AA9" s="267"/>
    </row>
    <row r="10" spans="1:27" s="23" customFormat="1" ht="27.95" customHeight="1" x14ac:dyDescent="0.2">
      <c r="A10" s="82" t="s">
        <v>125</v>
      </c>
      <c r="B10" s="226">
        <v>0</v>
      </c>
      <c r="C10" s="226"/>
      <c r="D10" s="226">
        <v>0</v>
      </c>
      <c r="E10" s="226"/>
      <c r="F10" s="226">
        <v>0</v>
      </c>
      <c r="G10" s="226"/>
      <c r="H10" s="226">
        <v>0</v>
      </c>
      <c r="I10" s="226"/>
      <c r="J10" s="226">
        <v>0</v>
      </c>
      <c r="K10" s="226"/>
      <c r="L10" s="226">
        <v>0</v>
      </c>
      <c r="M10" s="226"/>
      <c r="N10" s="226">
        <v>0</v>
      </c>
      <c r="O10" s="226"/>
      <c r="P10" s="226">
        <v>0</v>
      </c>
      <c r="Q10" s="226"/>
      <c r="R10" s="226">
        <v>0</v>
      </c>
      <c r="S10" s="226"/>
      <c r="T10" s="226">
        <v>0</v>
      </c>
      <c r="U10" s="226"/>
      <c r="V10" s="226">
        <v>0</v>
      </c>
      <c r="W10" s="226"/>
      <c r="X10" s="226">
        <v>0</v>
      </c>
      <c r="Y10" s="226"/>
      <c r="Z10" s="227">
        <f>SUM(B10:Y10)</f>
        <v>0</v>
      </c>
      <c r="AA10" s="228"/>
    </row>
    <row r="11" spans="1:27" s="23" customFormat="1" ht="12.75" customHeight="1" x14ac:dyDescent="0.2">
      <c r="A11" s="82" t="s">
        <v>109</v>
      </c>
      <c r="B11" s="283">
        <f>$B$15*B9</f>
        <v>0</v>
      </c>
      <c r="C11" s="284"/>
      <c r="D11" s="229">
        <f>B15*D9</f>
        <v>0</v>
      </c>
      <c r="E11" s="230"/>
      <c r="F11" s="229">
        <f>B15*F9</f>
        <v>0</v>
      </c>
      <c r="G11" s="230"/>
      <c r="H11" s="229">
        <f>B15*H9</f>
        <v>0</v>
      </c>
      <c r="I11" s="230"/>
      <c r="J11" s="229">
        <f>B15*J9</f>
        <v>0</v>
      </c>
      <c r="K11" s="230"/>
      <c r="L11" s="229">
        <f>B15*L9</f>
        <v>0</v>
      </c>
      <c r="M11" s="230"/>
      <c r="N11" s="229">
        <f>B15*N9</f>
        <v>0</v>
      </c>
      <c r="O11" s="230"/>
      <c r="P11" s="229">
        <f>B15*P9</f>
        <v>0</v>
      </c>
      <c r="Q11" s="230"/>
      <c r="R11" s="229">
        <f>B15*R9</f>
        <v>0</v>
      </c>
      <c r="S11" s="230"/>
      <c r="T11" s="229">
        <f>B15*T9</f>
        <v>0</v>
      </c>
      <c r="U11" s="230"/>
      <c r="V11" s="229">
        <f>B15*V9</f>
        <v>0</v>
      </c>
      <c r="W11" s="230"/>
      <c r="X11" s="229">
        <f>B15*X9</f>
        <v>0</v>
      </c>
      <c r="Y11" s="230"/>
      <c r="Z11" s="262"/>
      <c r="AA11" s="263"/>
    </row>
    <row r="12" spans="1:27" s="23" customFormat="1" ht="12.75" customHeight="1" x14ac:dyDescent="0.2">
      <c r="A12" s="163"/>
      <c r="B12" s="165"/>
      <c r="C12" s="166"/>
      <c r="D12" s="111"/>
      <c r="E12" s="111"/>
      <c r="F12" s="111"/>
      <c r="G12" s="111"/>
      <c r="H12" s="111"/>
      <c r="I12" s="111"/>
      <c r="J12" s="111"/>
      <c r="K12" s="111"/>
      <c r="L12" s="111"/>
      <c r="M12" s="111"/>
      <c r="N12" s="111"/>
      <c r="O12" s="111"/>
      <c r="P12" s="111"/>
      <c r="Q12" s="111"/>
      <c r="R12" s="111"/>
      <c r="S12" s="111"/>
      <c r="T12" s="111"/>
      <c r="U12" s="111"/>
      <c r="V12" s="111"/>
      <c r="W12" s="111"/>
      <c r="X12" s="111"/>
      <c r="Y12" s="111"/>
      <c r="Z12" s="112"/>
      <c r="AA12" s="113"/>
    </row>
    <row r="13" spans="1:27" s="23" customFormat="1" ht="12.75" customHeight="1" x14ac:dyDescent="0.2">
      <c r="A13" s="57" t="s">
        <v>102</v>
      </c>
      <c r="B13" s="287">
        <f>R13</f>
        <v>0</v>
      </c>
      <c r="C13" s="288"/>
      <c r="G13" s="114" t="s">
        <v>30</v>
      </c>
      <c r="J13" s="111"/>
      <c r="K13" s="111"/>
      <c r="L13" s="111"/>
      <c r="M13" s="111"/>
      <c r="N13" s="111"/>
      <c r="O13" s="111"/>
      <c r="P13" s="111"/>
      <c r="Q13" s="111"/>
      <c r="R13" s="237">
        <v>0</v>
      </c>
      <c r="S13" s="238"/>
      <c r="T13" s="115"/>
      <c r="U13" s="111"/>
      <c r="V13" s="111"/>
      <c r="W13" s="111"/>
      <c r="X13" s="111"/>
    </row>
    <row r="14" spans="1:27" s="23" customFormat="1" ht="27.95" customHeight="1" x14ac:dyDescent="0.2">
      <c r="A14" s="57" t="s">
        <v>100</v>
      </c>
      <c r="B14" s="285">
        <v>0</v>
      </c>
      <c r="C14" s="286"/>
      <c r="H14" s="116"/>
    </row>
    <row r="15" spans="1:27" s="23" customFormat="1" ht="12.75" customHeight="1" x14ac:dyDescent="0.2">
      <c r="A15" s="57" t="s">
        <v>12</v>
      </c>
      <c r="B15" s="264">
        <f>IF(B14,B14/B13,0)</f>
        <v>0</v>
      </c>
      <c r="C15" s="265"/>
    </row>
    <row r="16" spans="1:27" s="23" customFormat="1" ht="27.95" customHeight="1" x14ac:dyDescent="0.2">
      <c r="A16" s="83" t="s">
        <v>128</v>
      </c>
      <c r="B16" s="249">
        <f>SUM(MIN(B10,B11),MIN(D10,D11),MIN(F10,F11),MIN(H10,H11),MIN(J10,J11),MIN(L10,L11),MIN(N10,N11),MIN(P10,P11),MIN(R10,R11),MIN(T10,T11),MIN(V10,V11),MIN(X10,X11))</f>
        <v>0</v>
      </c>
      <c r="C16" s="250"/>
      <c r="G16" s="247" t="s">
        <v>129</v>
      </c>
      <c r="H16" s="198"/>
      <c r="I16" s="198"/>
      <c r="J16" s="198"/>
      <c r="K16" s="198"/>
      <c r="L16" s="198"/>
      <c r="M16" s="198"/>
      <c r="N16" s="198"/>
      <c r="O16" s="198"/>
      <c r="P16" s="198"/>
      <c r="Q16" s="198"/>
      <c r="R16" s="198"/>
      <c r="S16" s="223"/>
      <c r="T16" s="190"/>
    </row>
    <row r="17" spans="1:33" s="23" customFormat="1" ht="12.75" customHeight="1" thickBot="1" x14ac:dyDescent="0.25">
      <c r="A17" s="189" t="s">
        <v>110</v>
      </c>
      <c r="B17" s="224">
        <f>IF(B15*Z9&gt;B14,B14,B15*Z9)</f>
        <v>0</v>
      </c>
      <c r="C17" s="225"/>
      <c r="G17" s="117"/>
    </row>
    <row r="18" spans="1:33" s="23" customFormat="1" ht="12.75" customHeight="1" x14ac:dyDescent="0.2">
      <c r="A18" s="161"/>
      <c r="B18" s="162"/>
      <c r="C18" s="162"/>
    </row>
    <row r="19" spans="1:33" s="23" customFormat="1" ht="12.75" customHeight="1" x14ac:dyDescent="0.2">
      <c r="A19" s="119" t="s">
        <v>63</v>
      </c>
      <c r="B19" s="122"/>
      <c r="C19" s="122"/>
    </row>
    <row r="20" spans="1:33" s="23" customFormat="1" ht="12.75" customHeight="1" x14ac:dyDescent="0.2">
      <c r="A20" s="121" t="s">
        <v>126</v>
      </c>
      <c r="B20" s="120"/>
      <c r="C20" s="122"/>
    </row>
    <row r="21" spans="1:33" s="23" customFormat="1" ht="25.5" customHeight="1" x14ac:dyDescent="0.2">
      <c r="A21" s="248" t="s">
        <v>127</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row>
    <row r="22" spans="1:33" s="23" customFormat="1" ht="12.75" customHeight="1" thickBot="1" x14ac:dyDescent="0.25">
      <c r="A22" s="121"/>
      <c r="B22" s="120"/>
      <c r="C22" s="120"/>
    </row>
    <row r="23" spans="1:33" s="23" customFormat="1" ht="12.75" customHeight="1" thickBot="1" x14ac:dyDescent="0.25">
      <c r="A23" s="123" t="s">
        <v>36</v>
      </c>
      <c r="B23" s="124"/>
      <c r="C23" s="124"/>
      <c r="D23" s="125"/>
      <c r="E23" s="125"/>
      <c r="F23" s="125"/>
      <c r="G23" s="125"/>
      <c r="H23" s="125"/>
      <c r="I23" s="125"/>
      <c r="J23" s="125"/>
      <c r="K23" s="125"/>
      <c r="L23" s="125"/>
      <c r="M23" s="125"/>
      <c r="N23" s="126" t="s">
        <v>38</v>
      </c>
      <c r="O23" s="145"/>
      <c r="P23" s="127"/>
      <c r="Q23" s="126" t="s">
        <v>39</v>
      </c>
      <c r="R23" s="145"/>
      <c r="S23" s="125"/>
      <c r="T23" s="125"/>
    </row>
    <row r="24" spans="1:33" s="23" customFormat="1" ht="12.75" customHeight="1" x14ac:dyDescent="0.2">
      <c r="A24" s="123"/>
      <c r="B24" s="124"/>
      <c r="C24" s="124"/>
      <c r="D24" s="125"/>
      <c r="E24" s="125"/>
      <c r="F24" s="125"/>
      <c r="G24" s="125"/>
      <c r="H24" s="125"/>
      <c r="I24" s="125"/>
      <c r="J24" s="125"/>
      <c r="K24" s="125"/>
      <c r="L24" s="125"/>
      <c r="M24" s="125"/>
      <c r="N24" s="125"/>
      <c r="O24" s="125"/>
      <c r="P24" s="125"/>
      <c r="Q24" s="125"/>
      <c r="R24" s="125"/>
      <c r="S24" s="125"/>
      <c r="T24" s="125"/>
    </row>
    <row r="25" spans="1:33" s="23" customFormat="1" ht="12.75" customHeight="1" thickBot="1" x14ac:dyDescent="0.25">
      <c r="A25" s="147"/>
      <c r="B25" s="148"/>
      <c r="C25" s="148"/>
      <c r="D25" s="125"/>
      <c r="E25" s="125"/>
      <c r="F25" s="146"/>
      <c r="G25" s="147"/>
      <c r="H25" s="147"/>
      <c r="I25" s="147"/>
      <c r="J25" s="147"/>
      <c r="K25" s="147"/>
      <c r="L25" s="128"/>
      <c r="M25" s="128"/>
      <c r="N25" s="125"/>
      <c r="O25" s="146"/>
      <c r="P25" s="147"/>
      <c r="Q25" s="147"/>
      <c r="R25" s="147"/>
      <c r="S25" s="147"/>
      <c r="T25" s="147"/>
    </row>
    <row r="26" spans="1:33" s="23" customFormat="1" ht="12.75" customHeight="1" x14ac:dyDescent="0.2">
      <c r="A26" s="128" t="s">
        <v>17</v>
      </c>
      <c r="B26" s="129"/>
      <c r="C26" s="129"/>
      <c r="D26" s="125"/>
      <c r="E26" s="125"/>
      <c r="F26" s="125"/>
      <c r="G26" s="125" t="s">
        <v>27</v>
      </c>
      <c r="H26" s="125"/>
      <c r="I26" s="125"/>
      <c r="J26" s="125"/>
      <c r="K26" s="125"/>
      <c r="L26" s="125"/>
      <c r="M26" s="125"/>
      <c r="N26" s="125"/>
      <c r="O26" s="125"/>
      <c r="P26" s="125" t="s">
        <v>28</v>
      </c>
      <c r="Q26" s="125"/>
      <c r="R26" s="125"/>
      <c r="S26" s="125"/>
      <c r="T26" s="125"/>
    </row>
    <row r="27" spans="1:33" s="23" customFormat="1" ht="12.75" customHeight="1" x14ac:dyDescent="0.2">
      <c r="A27" s="128"/>
      <c r="B27" s="129"/>
      <c r="C27" s="129"/>
      <c r="D27" s="125"/>
      <c r="E27" s="125"/>
      <c r="F27" s="125"/>
      <c r="G27" s="125"/>
      <c r="H27" s="125"/>
      <c r="I27" s="125"/>
      <c r="J27" s="125"/>
      <c r="K27" s="125"/>
      <c r="L27" s="125"/>
      <c r="M27" s="125"/>
      <c r="N27" s="125"/>
      <c r="O27" s="125"/>
      <c r="P27" s="125"/>
      <c r="Q27" s="125"/>
      <c r="R27" s="125"/>
      <c r="S27" s="125"/>
      <c r="T27" s="125"/>
    </row>
    <row r="28" spans="1:33" s="23" customFormat="1" ht="12.75" customHeight="1" x14ac:dyDescent="0.25">
      <c r="A28" s="130"/>
      <c r="B28" s="130"/>
      <c r="C28" s="130"/>
      <c r="D28" s="130"/>
      <c r="E28" s="130"/>
      <c r="F28" s="131"/>
      <c r="G28" s="131"/>
      <c r="H28" s="131"/>
      <c r="I28" s="131"/>
      <c r="J28" s="132" t="s">
        <v>33</v>
      </c>
      <c r="K28" s="130"/>
      <c r="L28" s="130"/>
      <c r="M28" s="130"/>
      <c r="N28" s="130"/>
    </row>
    <row r="29" spans="1:33" s="23" customFormat="1" ht="12.75" customHeight="1" x14ac:dyDescent="0.2">
      <c r="B29" s="131"/>
      <c r="C29" s="131"/>
      <c r="D29" s="131"/>
      <c r="E29" s="131"/>
      <c r="F29" s="131"/>
      <c r="G29" s="131"/>
      <c r="H29" s="131"/>
      <c r="I29" s="131"/>
      <c r="K29" s="131"/>
      <c r="L29" s="131"/>
      <c r="M29" s="131"/>
      <c r="N29" s="131"/>
    </row>
    <row r="30" spans="1:33" ht="12.75" customHeight="1" x14ac:dyDescent="0.2">
      <c r="A30" s="45" t="s">
        <v>0</v>
      </c>
      <c r="B30" s="45">
        <v>1</v>
      </c>
      <c r="C30" s="45">
        <v>2</v>
      </c>
      <c r="D30" s="45">
        <v>3</v>
      </c>
      <c r="E30" s="45">
        <v>4</v>
      </c>
      <c r="F30" s="45">
        <v>5</v>
      </c>
      <c r="G30" s="45">
        <v>6</v>
      </c>
      <c r="H30" s="45">
        <v>7</v>
      </c>
      <c r="I30" s="45">
        <v>8</v>
      </c>
      <c r="J30" s="45">
        <v>9</v>
      </c>
      <c r="K30" s="45">
        <v>10</v>
      </c>
      <c r="L30" s="45">
        <v>11</v>
      </c>
      <c r="M30" s="45">
        <v>12</v>
      </c>
      <c r="N30" s="45">
        <v>13</v>
      </c>
      <c r="O30" s="45">
        <v>14</v>
      </c>
      <c r="P30" s="45">
        <v>15</v>
      </c>
      <c r="Q30" s="45">
        <v>16</v>
      </c>
      <c r="R30" s="45">
        <v>17</v>
      </c>
      <c r="S30" s="45">
        <v>18</v>
      </c>
      <c r="T30" s="45">
        <v>19</v>
      </c>
      <c r="U30" s="45">
        <v>20</v>
      </c>
      <c r="V30" s="45">
        <v>21</v>
      </c>
      <c r="W30" s="45">
        <v>22</v>
      </c>
      <c r="X30" s="45">
        <v>23</v>
      </c>
      <c r="Y30" s="45">
        <v>24</v>
      </c>
      <c r="Z30" s="45">
        <v>25</v>
      </c>
      <c r="AA30" s="45">
        <v>26</v>
      </c>
      <c r="AB30" s="45">
        <v>27</v>
      </c>
      <c r="AC30" s="45">
        <v>28</v>
      </c>
      <c r="AD30" s="45">
        <v>29</v>
      </c>
      <c r="AE30" s="45">
        <v>30</v>
      </c>
      <c r="AF30" s="45">
        <v>31</v>
      </c>
      <c r="AG30" s="48" t="s">
        <v>25</v>
      </c>
    </row>
    <row r="31" spans="1:33" ht="12.75" customHeight="1" x14ac:dyDescent="0.2">
      <c r="A31" s="31" t="s">
        <v>31</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3">
        <f>SUM(B31:AF31)</f>
        <v>0</v>
      </c>
    </row>
    <row r="32" spans="1:33" ht="12.75" customHeight="1" x14ac:dyDescent="0.2"/>
    <row r="33" spans="1:33" ht="12.75" customHeight="1" x14ac:dyDescent="0.2">
      <c r="A33" s="40"/>
      <c r="B33" s="40"/>
      <c r="C33" s="40"/>
      <c r="D33" s="40"/>
      <c r="E33" s="40"/>
      <c r="F33" s="40"/>
      <c r="G33" s="40"/>
      <c r="H33" s="40"/>
      <c r="I33" s="40"/>
      <c r="J33" s="40"/>
      <c r="K33" s="40"/>
      <c r="L33" s="40"/>
      <c r="M33" s="40"/>
      <c r="N33" s="40"/>
      <c r="O33" s="40"/>
      <c r="P33" s="40"/>
      <c r="Q33" s="40"/>
      <c r="R33" s="40"/>
      <c r="S33" s="36"/>
      <c r="T33" s="40"/>
      <c r="U33" s="40"/>
      <c r="V33" s="40"/>
      <c r="W33" s="40"/>
      <c r="X33" s="40"/>
      <c r="Y33" s="40"/>
      <c r="Z33" s="40"/>
      <c r="AA33" s="40"/>
      <c r="AB33" s="40"/>
      <c r="AC33" s="40"/>
      <c r="AD33" s="40"/>
      <c r="AE33" s="40"/>
      <c r="AF33" s="40"/>
      <c r="AG33" s="40"/>
    </row>
    <row r="34" spans="1:33" ht="12.75" customHeight="1" x14ac:dyDescent="0.2">
      <c r="A34" s="45" t="s">
        <v>1</v>
      </c>
      <c r="B34" s="45">
        <v>1</v>
      </c>
      <c r="C34" s="45">
        <v>2</v>
      </c>
      <c r="D34" s="45">
        <v>3</v>
      </c>
      <c r="E34" s="45">
        <v>4</v>
      </c>
      <c r="F34" s="45">
        <v>5</v>
      </c>
      <c r="G34" s="45">
        <v>6</v>
      </c>
      <c r="H34" s="45">
        <v>7</v>
      </c>
      <c r="I34" s="45">
        <v>8</v>
      </c>
      <c r="J34" s="45">
        <v>9</v>
      </c>
      <c r="K34" s="45">
        <v>10</v>
      </c>
      <c r="L34" s="45">
        <v>11</v>
      </c>
      <c r="M34" s="45">
        <v>12</v>
      </c>
      <c r="N34" s="45">
        <v>13</v>
      </c>
      <c r="O34" s="45">
        <v>14</v>
      </c>
      <c r="P34" s="45">
        <v>15</v>
      </c>
      <c r="Q34" s="45">
        <v>16</v>
      </c>
      <c r="R34" s="45">
        <v>17</v>
      </c>
      <c r="S34" s="45">
        <v>18</v>
      </c>
      <c r="T34" s="45">
        <v>19</v>
      </c>
      <c r="U34" s="45">
        <v>20</v>
      </c>
      <c r="V34" s="45">
        <v>21</v>
      </c>
      <c r="W34" s="45">
        <v>22</v>
      </c>
      <c r="X34" s="45">
        <v>23</v>
      </c>
      <c r="Y34" s="45">
        <v>24</v>
      </c>
      <c r="Z34" s="45">
        <v>25</v>
      </c>
      <c r="AA34" s="45">
        <v>26</v>
      </c>
      <c r="AB34" s="45">
        <v>27</v>
      </c>
      <c r="AC34" s="45">
        <v>28</v>
      </c>
      <c r="AD34" s="45">
        <v>29</v>
      </c>
      <c r="AE34" s="45">
        <v>30</v>
      </c>
      <c r="AF34" s="45">
        <v>31</v>
      </c>
      <c r="AG34" s="48" t="s">
        <v>25</v>
      </c>
    </row>
    <row r="35" spans="1:33" ht="12.75" customHeight="1" x14ac:dyDescent="0.2">
      <c r="A35" s="31" t="s">
        <v>31</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3"/>
      <c r="AF35" s="43"/>
      <c r="AG35" s="43">
        <f>SUM(B35:AF35)</f>
        <v>0</v>
      </c>
    </row>
    <row r="36" spans="1:33" ht="12.75" customHeight="1" x14ac:dyDescent="0.2"/>
    <row r="37" spans="1:33" ht="12.75" customHeight="1"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54"/>
    </row>
    <row r="38" spans="1:33" ht="12.75" customHeight="1" x14ac:dyDescent="0.2">
      <c r="A38" s="45" t="s">
        <v>2</v>
      </c>
      <c r="B38" s="45">
        <v>1</v>
      </c>
      <c r="C38" s="45">
        <v>2</v>
      </c>
      <c r="D38" s="45">
        <v>3</v>
      </c>
      <c r="E38" s="45">
        <v>4</v>
      </c>
      <c r="F38" s="45">
        <v>5</v>
      </c>
      <c r="G38" s="45">
        <v>6</v>
      </c>
      <c r="H38" s="45">
        <v>7</v>
      </c>
      <c r="I38" s="45">
        <v>8</v>
      </c>
      <c r="J38" s="45">
        <v>9</v>
      </c>
      <c r="K38" s="45">
        <v>10</v>
      </c>
      <c r="L38" s="45">
        <v>11</v>
      </c>
      <c r="M38" s="45">
        <v>12</v>
      </c>
      <c r="N38" s="45">
        <v>13</v>
      </c>
      <c r="O38" s="45">
        <v>14</v>
      </c>
      <c r="P38" s="45">
        <v>15</v>
      </c>
      <c r="Q38" s="45">
        <v>16</v>
      </c>
      <c r="R38" s="45">
        <v>17</v>
      </c>
      <c r="S38" s="45">
        <v>18</v>
      </c>
      <c r="T38" s="45">
        <v>19</v>
      </c>
      <c r="U38" s="45">
        <v>20</v>
      </c>
      <c r="V38" s="45">
        <v>21</v>
      </c>
      <c r="W38" s="45">
        <v>22</v>
      </c>
      <c r="X38" s="45">
        <v>23</v>
      </c>
      <c r="Y38" s="45">
        <v>24</v>
      </c>
      <c r="Z38" s="45">
        <v>25</v>
      </c>
      <c r="AA38" s="45">
        <v>26</v>
      </c>
      <c r="AB38" s="45">
        <v>27</v>
      </c>
      <c r="AC38" s="45">
        <v>28</v>
      </c>
      <c r="AD38" s="45">
        <v>29</v>
      </c>
      <c r="AE38" s="45">
        <v>30</v>
      </c>
      <c r="AF38" s="45">
        <v>31</v>
      </c>
      <c r="AG38" s="48" t="s">
        <v>25</v>
      </c>
    </row>
    <row r="39" spans="1:33" ht="12.75" customHeight="1" x14ac:dyDescent="0.2">
      <c r="A39" s="31" t="s">
        <v>31</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3">
        <f t="shared" ref="AG39" si="0">SUM(B39:AF39)</f>
        <v>0</v>
      </c>
    </row>
    <row r="40" spans="1:33" ht="12.75" customHeight="1" x14ac:dyDescent="0.2"/>
    <row r="41" spans="1:33" ht="12.75" customHeight="1" x14ac:dyDescent="0.2">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5"/>
      <c r="AG41" s="35"/>
    </row>
    <row r="42" spans="1:33" ht="12.75" customHeight="1" x14ac:dyDescent="0.2">
      <c r="A42" s="45" t="s">
        <v>3</v>
      </c>
      <c r="B42" s="45">
        <v>1</v>
      </c>
      <c r="C42" s="45">
        <v>2</v>
      </c>
      <c r="D42" s="45">
        <v>3</v>
      </c>
      <c r="E42" s="45">
        <v>4</v>
      </c>
      <c r="F42" s="45">
        <v>5</v>
      </c>
      <c r="G42" s="45">
        <v>6</v>
      </c>
      <c r="H42" s="45">
        <v>7</v>
      </c>
      <c r="I42" s="45">
        <v>8</v>
      </c>
      <c r="J42" s="45">
        <v>9</v>
      </c>
      <c r="K42" s="45">
        <v>10</v>
      </c>
      <c r="L42" s="45">
        <v>11</v>
      </c>
      <c r="M42" s="45">
        <v>12</v>
      </c>
      <c r="N42" s="45">
        <v>13</v>
      </c>
      <c r="O42" s="45">
        <v>14</v>
      </c>
      <c r="P42" s="45">
        <v>15</v>
      </c>
      <c r="Q42" s="45">
        <v>16</v>
      </c>
      <c r="R42" s="45">
        <v>17</v>
      </c>
      <c r="S42" s="45">
        <v>18</v>
      </c>
      <c r="T42" s="45">
        <v>19</v>
      </c>
      <c r="U42" s="45">
        <v>20</v>
      </c>
      <c r="V42" s="45">
        <v>21</v>
      </c>
      <c r="W42" s="45">
        <v>22</v>
      </c>
      <c r="X42" s="45">
        <v>23</v>
      </c>
      <c r="Y42" s="45">
        <v>24</v>
      </c>
      <c r="Z42" s="45">
        <v>25</v>
      </c>
      <c r="AA42" s="45">
        <v>26</v>
      </c>
      <c r="AB42" s="45">
        <v>27</v>
      </c>
      <c r="AC42" s="45">
        <v>28</v>
      </c>
      <c r="AD42" s="45">
        <v>29</v>
      </c>
      <c r="AE42" s="45">
        <v>30</v>
      </c>
      <c r="AF42" s="45">
        <v>31</v>
      </c>
      <c r="AG42" s="48" t="s">
        <v>25</v>
      </c>
    </row>
    <row r="43" spans="1:33" ht="12.75" customHeight="1" x14ac:dyDescent="0.2">
      <c r="A43" s="31" t="s">
        <v>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3"/>
      <c r="AG43" s="43">
        <f t="shared" ref="AG43" si="1">SUM(B43:AF43)</f>
        <v>0</v>
      </c>
    </row>
    <row r="44" spans="1:33" ht="12.75" customHeight="1" x14ac:dyDescent="0.2"/>
    <row r="45" spans="1:33" ht="12.75" customHeight="1" x14ac:dyDescent="0.2">
      <c r="A45" s="33"/>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5"/>
      <c r="AG45" s="35"/>
    </row>
    <row r="46" spans="1:33" ht="12.75" customHeight="1" x14ac:dyDescent="0.2">
      <c r="A46" s="45" t="s">
        <v>4</v>
      </c>
      <c r="B46" s="45">
        <v>1</v>
      </c>
      <c r="C46" s="45">
        <v>2</v>
      </c>
      <c r="D46" s="45">
        <v>3</v>
      </c>
      <c r="E46" s="45">
        <v>4</v>
      </c>
      <c r="F46" s="45">
        <v>5</v>
      </c>
      <c r="G46" s="45">
        <v>6</v>
      </c>
      <c r="H46" s="45">
        <v>7</v>
      </c>
      <c r="I46" s="45">
        <v>8</v>
      </c>
      <c r="J46" s="45">
        <v>9</v>
      </c>
      <c r="K46" s="45">
        <v>10</v>
      </c>
      <c r="L46" s="45">
        <v>11</v>
      </c>
      <c r="M46" s="45">
        <v>12</v>
      </c>
      <c r="N46" s="45">
        <v>13</v>
      </c>
      <c r="O46" s="45">
        <v>14</v>
      </c>
      <c r="P46" s="45">
        <v>15</v>
      </c>
      <c r="Q46" s="45">
        <v>16</v>
      </c>
      <c r="R46" s="45">
        <v>17</v>
      </c>
      <c r="S46" s="45">
        <v>18</v>
      </c>
      <c r="T46" s="45">
        <v>19</v>
      </c>
      <c r="U46" s="45">
        <v>20</v>
      </c>
      <c r="V46" s="45">
        <v>21</v>
      </c>
      <c r="W46" s="45">
        <v>22</v>
      </c>
      <c r="X46" s="45">
        <v>23</v>
      </c>
      <c r="Y46" s="45">
        <v>24</v>
      </c>
      <c r="Z46" s="45">
        <v>25</v>
      </c>
      <c r="AA46" s="45">
        <v>26</v>
      </c>
      <c r="AB46" s="45">
        <v>27</v>
      </c>
      <c r="AC46" s="45">
        <v>28</v>
      </c>
      <c r="AD46" s="45">
        <v>29</v>
      </c>
      <c r="AE46" s="45">
        <v>30</v>
      </c>
      <c r="AF46" s="45">
        <v>31</v>
      </c>
      <c r="AG46" s="48" t="s">
        <v>25</v>
      </c>
    </row>
    <row r="47" spans="1:33" ht="12.75" customHeight="1" x14ac:dyDescent="0.2">
      <c r="A47" s="31" t="s">
        <v>32</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3">
        <f t="shared" ref="AG47" si="2">SUM(B47:AF47)</f>
        <v>0</v>
      </c>
    </row>
    <row r="48" spans="1:33" ht="12.75" customHeight="1" x14ac:dyDescent="0.2"/>
    <row r="49" spans="1:33" ht="12.75" customHeight="1" x14ac:dyDescent="0.2">
      <c r="A49" s="33"/>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5"/>
    </row>
    <row r="50" spans="1:33" ht="12.75" customHeight="1" x14ac:dyDescent="0.2">
      <c r="A50" s="45" t="s">
        <v>5</v>
      </c>
      <c r="B50" s="45">
        <v>1</v>
      </c>
      <c r="C50" s="45">
        <v>2</v>
      </c>
      <c r="D50" s="45">
        <v>3</v>
      </c>
      <c r="E50" s="45">
        <v>4</v>
      </c>
      <c r="F50" s="45">
        <v>5</v>
      </c>
      <c r="G50" s="45">
        <v>6</v>
      </c>
      <c r="H50" s="45">
        <v>7</v>
      </c>
      <c r="I50" s="45">
        <v>8</v>
      </c>
      <c r="J50" s="45">
        <v>9</v>
      </c>
      <c r="K50" s="45">
        <v>10</v>
      </c>
      <c r="L50" s="45">
        <v>11</v>
      </c>
      <c r="M50" s="45">
        <v>12</v>
      </c>
      <c r="N50" s="45">
        <v>13</v>
      </c>
      <c r="O50" s="45">
        <v>14</v>
      </c>
      <c r="P50" s="45">
        <v>15</v>
      </c>
      <c r="Q50" s="45">
        <v>16</v>
      </c>
      <c r="R50" s="45">
        <v>17</v>
      </c>
      <c r="S50" s="45">
        <v>18</v>
      </c>
      <c r="T50" s="45">
        <v>19</v>
      </c>
      <c r="U50" s="45">
        <v>20</v>
      </c>
      <c r="V50" s="45">
        <v>21</v>
      </c>
      <c r="W50" s="45">
        <v>22</v>
      </c>
      <c r="X50" s="45">
        <v>23</v>
      </c>
      <c r="Y50" s="45">
        <v>24</v>
      </c>
      <c r="Z50" s="45">
        <v>25</v>
      </c>
      <c r="AA50" s="45">
        <v>26</v>
      </c>
      <c r="AB50" s="45">
        <v>27</v>
      </c>
      <c r="AC50" s="45">
        <v>28</v>
      </c>
      <c r="AD50" s="45">
        <v>29</v>
      </c>
      <c r="AE50" s="45">
        <v>30</v>
      </c>
      <c r="AF50" s="45">
        <v>31</v>
      </c>
      <c r="AG50" s="48" t="s">
        <v>25</v>
      </c>
    </row>
    <row r="51" spans="1:33" ht="12.75" customHeight="1" x14ac:dyDescent="0.2">
      <c r="A51" s="31" t="s">
        <v>31</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3"/>
      <c r="AG51" s="43">
        <f t="shared" ref="AG51" si="3">SUM(B51:AF51)</f>
        <v>0</v>
      </c>
    </row>
    <row r="52" spans="1:33" ht="12.75" customHeight="1" x14ac:dyDescent="0.2"/>
    <row r="53" spans="1:33" ht="12.75" customHeight="1" x14ac:dyDescent="0.2">
      <c r="A53" s="33"/>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5"/>
    </row>
    <row r="54" spans="1:33" ht="12.75" customHeight="1" x14ac:dyDescent="0.2">
      <c r="A54" s="45" t="s">
        <v>6</v>
      </c>
      <c r="B54" s="45">
        <v>1</v>
      </c>
      <c r="C54" s="45">
        <v>2</v>
      </c>
      <c r="D54" s="45">
        <v>3</v>
      </c>
      <c r="E54" s="45">
        <v>4</v>
      </c>
      <c r="F54" s="45">
        <v>5</v>
      </c>
      <c r="G54" s="45">
        <v>6</v>
      </c>
      <c r="H54" s="45">
        <v>7</v>
      </c>
      <c r="I54" s="45">
        <v>8</v>
      </c>
      <c r="J54" s="45">
        <v>9</v>
      </c>
      <c r="K54" s="45">
        <v>10</v>
      </c>
      <c r="L54" s="45">
        <v>11</v>
      </c>
      <c r="M54" s="45">
        <v>12</v>
      </c>
      <c r="N54" s="45">
        <v>13</v>
      </c>
      <c r="O54" s="45">
        <v>14</v>
      </c>
      <c r="P54" s="45">
        <v>15</v>
      </c>
      <c r="Q54" s="45">
        <v>16</v>
      </c>
      <c r="R54" s="45">
        <v>17</v>
      </c>
      <c r="S54" s="45">
        <v>18</v>
      </c>
      <c r="T54" s="45">
        <v>19</v>
      </c>
      <c r="U54" s="45">
        <v>20</v>
      </c>
      <c r="V54" s="45">
        <v>21</v>
      </c>
      <c r="W54" s="45">
        <v>22</v>
      </c>
      <c r="X54" s="45">
        <v>23</v>
      </c>
      <c r="Y54" s="45">
        <v>24</v>
      </c>
      <c r="Z54" s="45">
        <v>25</v>
      </c>
      <c r="AA54" s="45">
        <v>26</v>
      </c>
      <c r="AB54" s="45">
        <v>27</v>
      </c>
      <c r="AC54" s="45">
        <v>28</v>
      </c>
      <c r="AD54" s="45">
        <v>29</v>
      </c>
      <c r="AE54" s="45">
        <v>30</v>
      </c>
      <c r="AF54" s="45">
        <v>31</v>
      </c>
      <c r="AG54" s="48" t="s">
        <v>25</v>
      </c>
    </row>
    <row r="55" spans="1:33" ht="12.75" customHeight="1" x14ac:dyDescent="0.2">
      <c r="A55" s="31" t="s">
        <v>31</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3">
        <f t="shared" ref="AG55" si="4">SUM(B55:AF55)</f>
        <v>0</v>
      </c>
    </row>
    <row r="56" spans="1:33" ht="12.75" customHeight="1" x14ac:dyDescent="0.2">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row>
    <row r="57" spans="1:33" ht="12.75" customHeight="1" x14ac:dyDescent="0.2">
      <c r="A57" s="33"/>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7"/>
    </row>
    <row r="58" spans="1:33" ht="12.75" customHeight="1" x14ac:dyDescent="0.2">
      <c r="A58" s="45" t="s">
        <v>7</v>
      </c>
      <c r="B58" s="45">
        <v>1</v>
      </c>
      <c r="C58" s="45">
        <v>2</v>
      </c>
      <c r="D58" s="45">
        <v>3</v>
      </c>
      <c r="E58" s="45">
        <v>4</v>
      </c>
      <c r="F58" s="45">
        <v>5</v>
      </c>
      <c r="G58" s="45">
        <v>6</v>
      </c>
      <c r="H58" s="45">
        <v>7</v>
      </c>
      <c r="I58" s="45">
        <v>8</v>
      </c>
      <c r="J58" s="45">
        <v>9</v>
      </c>
      <c r="K58" s="45">
        <v>10</v>
      </c>
      <c r="L58" s="45">
        <v>11</v>
      </c>
      <c r="M58" s="45">
        <v>12</v>
      </c>
      <c r="N58" s="45">
        <v>13</v>
      </c>
      <c r="O58" s="45">
        <v>14</v>
      </c>
      <c r="P58" s="45">
        <v>15</v>
      </c>
      <c r="Q58" s="45">
        <v>16</v>
      </c>
      <c r="R58" s="45">
        <v>17</v>
      </c>
      <c r="S58" s="45">
        <v>18</v>
      </c>
      <c r="T58" s="45">
        <v>19</v>
      </c>
      <c r="U58" s="45">
        <v>20</v>
      </c>
      <c r="V58" s="45">
        <v>21</v>
      </c>
      <c r="W58" s="45">
        <v>22</v>
      </c>
      <c r="X58" s="45">
        <v>23</v>
      </c>
      <c r="Y58" s="45">
        <v>24</v>
      </c>
      <c r="Z58" s="45">
        <v>25</v>
      </c>
      <c r="AA58" s="45">
        <v>26</v>
      </c>
      <c r="AB58" s="45">
        <v>27</v>
      </c>
      <c r="AC58" s="45">
        <v>28</v>
      </c>
      <c r="AD58" s="45">
        <v>29</v>
      </c>
      <c r="AE58" s="45">
        <v>30</v>
      </c>
      <c r="AF58" s="45">
        <v>31</v>
      </c>
      <c r="AG58" s="48" t="s">
        <v>25</v>
      </c>
    </row>
    <row r="59" spans="1:33" ht="12.75" customHeight="1" x14ac:dyDescent="0.2">
      <c r="A59" s="31" t="s">
        <v>31</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3">
        <f t="shared" ref="AG59" si="5">SUM(B59:AF59)</f>
        <v>0</v>
      </c>
    </row>
    <row r="60" spans="1:33" s="15" customFormat="1" ht="12.75" customHeight="1"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row>
    <row r="61" spans="1:33" s="15" customFormat="1" ht="12.75" customHeight="1" x14ac:dyDescent="0.2">
      <c r="C61" s="16"/>
      <c r="D61" s="16"/>
      <c r="E61" s="16"/>
      <c r="F61" s="16"/>
      <c r="G61" s="16"/>
      <c r="H61" s="38"/>
      <c r="I61" s="38"/>
      <c r="J61" s="38"/>
      <c r="K61" s="38"/>
      <c r="L61" s="16"/>
      <c r="M61" s="16"/>
      <c r="N61" s="16"/>
      <c r="O61" s="16"/>
      <c r="P61" s="16"/>
    </row>
    <row r="62" spans="1:33" s="15" customFormat="1" ht="12.75" customHeight="1" x14ac:dyDescent="0.2">
      <c r="A62" s="45" t="s">
        <v>8</v>
      </c>
      <c r="B62" s="45">
        <v>1</v>
      </c>
      <c r="C62" s="45">
        <v>2</v>
      </c>
      <c r="D62" s="45">
        <v>3</v>
      </c>
      <c r="E62" s="45">
        <v>4</v>
      </c>
      <c r="F62" s="45">
        <v>5</v>
      </c>
      <c r="G62" s="45">
        <v>6</v>
      </c>
      <c r="H62" s="45">
        <v>7</v>
      </c>
      <c r="I62" s="45">
        <v>8</v>
      </c>
      <c r="J62" s="45">
        <v>9</v>
      </c>
      <c r="K62" s="45">
        <v>10</v>
      </c>
      <c r="L62" s="45">
        <v>11</v>
      </c>
      <c r="M62" s="45">
        <v>12</v>
      </c>
      <c r="N62" s="45">
        <v>13</v>
      </c>
      <c r="O62" s="45">
        <v>14</v>
      </c>
      <c r="P62" s="45">
        <v>15</v>
      </c>
      <c r="Q62" s="45">
        <v>16</v>
      </c>
      <c r="R62" s="45">
        <v>17</v>
      </c>
      <c r="S62" s="45">
        <v>18</v>
      </c>
      <c r="T62" s="45">
        <v>19</v>
      </c>
      <c r="U62" s="45">
        <v>20</v>
      </c>
      <c r="V62" s="45">
        <v>21</v>
      </c>
      <c r="W62" s="45">
        <v>22</v>
      </c>
      <c r="X62" s="45">
        <v>23</v>
      </c>
      <c r="Y62" s="45">
        <v>24</v>
      </c>
      <c r="Z62" s="45">
        <v>25</v>
      </c>
      <c r="AA62" s="45">
        <v>26</v>
      </c>
      <c r="AB62" s="45">
        <v>27</v>
      </c>
      <c r="AC62" s="45">
        <v>28</v>
      </c>
      <c r="AD62" s="45">
        <v>29</v>
      </c>
      <c r="AE62" s="45">
        <v>30</v>
      </c>
      <c r="AF62" s="45">
        <v>31</v>
      </c>
      <c r="AG62" s="48" t="s">
        <v>25</v>
      </c>
    </row>
    <row r="63" spans="1:33" ht="12.75" customHeight="1" x14ac:dyDescent="0.2">
      <c r="A63" s="31" t="s">
        <v>31</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3"/>
      <c r="AG63" s="43">
        <f t="shared" ref="AG63" si="6">SUM(B63:AF63)</f>
        <v>0</v>
      </c>
    </row>
    <row r="64" spans="1:33" ht="12.75" customHeight="1" x14ac:dyDescent="0.2"/>
    <row r="65" spans="1:33" ht="12.75" customHeight="1" x14ac:dyDescent="0.2"/>
    <row r="66" spans="1:33" ht="12.75" customHeight="1" x14ac:dyDescent="0.2">
      <c r="A66" s="45" t="s">
        <v>9</v>
      </c>
      <c r="B66" s="45">
        <v>1</v>
      </c>
      <c r="C66" s="45">
        <v>2</v>
      </c>
      <c r="D66" s="45">
        <v>3</v>
      </c>
      <c r="E66" s="45">
        <v>4</v>
      </c>
      <c r="F66" s="45">
        <v>5</v>
      </c>
      <c r="G66" s="45">
        <v>6</v>
      </c>
      <c r="H66" s="45">
        <v>7</v>
      </c>
      <c r="I66" s="45">
        <v>8</v>
      </c>
      <c r="J66" s="45">
        <v>9</v>
      </c>
      <c r="K66" s="45">
        <v>10</v>
      </c>
      <c r="L66" s="45">
        <v>11</v>
      </c>
      <c r="M66" s="45">
        <v>12</v>
      </c>
      <c r="N66" s="45">
        <v>13</v>
      </c>
      <c r="O66" s="45">
        <v>14</v>
      </c>
      <c r="P66" s="45">
        <v>15</v>
      </c>
      <c r="Q66" s="45">
        <v>16</v>
      </c>
      <c r="R66" s="45">
        <v>17</v>
      </c>
      <c r="S66" s="45">
        <v>18</v>
      </c>
      <c r="T66" s="45">
        <v>19</v>
      </c>
      <c r="U66" s="45">
        <v>20</v>
      </c>
      <c r="V66" s="45">
        <v>21</v>
      </c>
      <c r="W66" s="45">
        <v>22</v>
      </c>
      <c r="X66" s="45">
        <v>23</v>
      </c>
      <c r="Y66" s="45">
        <v>24</v>
      </c>
      <c r="Z66" s="45">
        <v>25</v>
      </c>
      <c r="AA66" s="45">
        <v>26</v>
      </c>
      <c r="AB66" s="45">
        <v>27</v>
      </c>
      <c r="AC66" s="45">
        <v>28</v>
      </c>
      <c r="AD66" s="45">
        <v>29</v>
      </c>
      <c r="AE66" s="45">
        <v>30</v>
      </c>
      <c r="AF66" s="45">
        <v>31</v>
      </c>
      <c r="AG66" s="48" t="s">
        <v>25</v>
      </c>
    </row>
    <row r="67" spans="1:33" ht="12.75" customHeight="1" x14ac:dyDescent="0.2">
      <c r="A67" s="31" t="s">
        <v>32</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3">
        <f t="shared" ref="AG67" si="7">SUM(B67:AF67)</f>
        <v>0</v>
      </c>
    </row>
    <row r="68" spans="1:33" ht="12.75" customHeight="1" x14ac:dyDescent="0.2"/>
    <row r="69" spans="1:33" ht="12.75" customHeight="1" x14ac:dyDescent="0.2"/>
    <row r="70" spans="1:33" ht="12.75" customHeight="1" x14ac:dyDescent="0.2">
      <c r="A70" s="45" t="s">
        <v>10</v>
      </c>
      <c r="B70" s="45">
        <v>1</v>
      </c>
      <c r="C70" s="45">
        <v>2</v>
      </c>
      <c r="D70" s="45">
        <v>3</v>
      </c>
      <c r="E70" s="45">
        <v>4</v>
      </c>
      <c r="F70" s="45">
        <v>5</v>
      </c>
      <c r="G70" s="45">
        <v>6</v>
      </c>
      <c r="H70" s="45">
        <v>7</v>
      </c>
      <c r="I70" s="45">
        <v>8</v>
      </c>
      <c r="J70" s="45">
        <v>9</v>
      </c>
      <c r="K70" s="45">
        <v>10</v>
      </c>
      <c r="L70" s="45">
        <v>11</v>
      </c>
      <c r="M70" s="45">
        <v>12</v>
      </c>
      <c r="N70" s="45">
        <v>13</v>
      </c>
      <c r="O70" s="45">
        <v>14</v>
      </c>
      <c r="P70" s="45">
        <v>15</v>
      </c>
      <c r="Q70" s="45">
        <v>16</v>
      </c>
      <c r="R70" s="45">
        <v>17</v>
      </c>
      <c r="S70" s="45">
        <v>18</v>
      </c>
      <c r="T70" s="45">
        <v>19</v>
      </c>
      <c r="U70" s="45">
        <v>20</v>
      </c>
      <c r="V70" s="45">
        <v>21</v>
      </c>
      <c r="W70" s="45">
        <v>22</v>
      </c>
      <c r="X70" s="45">
        <v>23</v>
      </c>
      <c r="Y70" s="45">
        <v>24</v>
      </c>
      <c r="Z70" s="45">
        <v>25</v>
      </c>
      <c r="AA70" s="45">
        <v>26</v>
      </c>
      <c r="AB70" s="45">
        <v>27</v>
      </c>
      <c r="AC70" s="45">
        <v>28</v>
      </c>
      <c r="AD70" s="45">
        <v>29</v>
      </c>
      <c r="AE70" s="45">
        <v>30</v>
      </c>
      <c r="AF70" s="45">
        <v>31</v>
      </c>
      <c r="AG70" s="48" t="s">
        <v>25</v>
      </c>
    </row>
    <row r="71" spans="1:33" ht="12.75" customHeight="1" x14ac:dyDescent="0.2">
      <c r="A71" s="31" t="s">
        <v>31</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3"/>
      <c r="AG71" s="43">
        <f t="shared" ref="AG71" si="8">SUM(B71:AF71)</f>
        <v>0</v>
      </c>
    </row>
    <row r="72" spans="1:33" ht="12.75" customHeight="1" x14ac:dyDescent="0.2"/>
    <row r="73" spans="1:33" ht="12.75" customHeight="1" x14ac:dyDescent="0.2"/>
    <row r="74" spans="1:33" ht="12.75" customHeight="1" x14ac:dyDescent="0.2">
      <c r="A74" s="45" t="s">
        <v>11</v>
      </c>
      <c r="B74" s="45">
        <v>1</v>
      </c>
      <c r="C74" s="45">
        <v>2</v>
      </c>
      <c r="D74" s="45">
        <v>3</v>
      </c>
      <c r="E74" s="45">
        <v>4</v>
      </c>
      <c r="F74" s="45">
        <v>5</v>
      </c>
      <c r="G74" s="45">
        <v>6</v>
      </c>
      <c r="H74" s="45">
        <v>7</v>
      </c>
      <c r="I74" s="45">
        <v>8</v>
      </c>
      <c r="J74" s="45">
        <v>9</v>
      </c>
      <c r="K74" s="45">
        <v>10</v>
      </c>
      <c r="L74" s="45">
        <v>11</v>
      </c>
      <c r="M74" s="45">
        <v>12</v>
      </c>
      <c r="N74" s="45">
        <v>13</v>
      </c>
      <c r="O74" s="45">
        <v>14</v>
      </c>
      <c r="P74" s="45">
        <v>15</v>
      </c>
      <c r="Q74" s="45">
        <v>16</v>
      </c>
      <c r="R74" s="45">
        <v>17</v>
      </c>
      <c r="S74" s="45">
        <v>18</v>
      </c>
      <c r="T74" s="45">
        <v>19</v>
      </c>
      <c r="U74" s="45">
        <v>20</v>
      </c>
      <c r="V74" s="45">
        <v>21</v>
      </c>
      <c r="W74" s="45">
        <v>22</v>
      </c>
      <c r="X74" s="45">
        <v>23</v>
      </c>
      <c r="Y74" s="45">
        <v>24</v>
      </c>
      <c r="Z74" s="45">
        <v>25</v>
      </c>
      <c r="AA74" s="45">
        <v>26</v>
      </c>
      <c r="AB74" s="45">
        <v>27</v>
      </c>
      <c r="AC74" s="45">
        <v>28</v>
      </c>
      <c r="AD74" s="45">
        <v>29</v>
      </c>
      <c r="AE74" s="45">
        <v>30</v>
      </c>
      <c r="AF74" s="45">
        <v>31</v>
      </c>
      <c r="AG74" s="48" t="s">
        <v>25</v>
      </c>
    </row>
    <row r="75" spans="1:33" ht="12.75" customHeight="1" x14ac:dyDescent="0.2">
      <c r="A75" s="31" t="s">
        <v>31</v>
      </c>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3">
        <f t="shared" ref="AG75" si="9">SUM(B75:AF75)</f>
        <v>0</v>
      </c>
    </row>
    <row r="76" spans="1:33" ht="12.75" customHeight="1" x14ac:dyDescent="0.2"/>
    <row r="77" spans="1:33" ht="12.75" customHeight="1" thickBot="1" x14ac:dyDescent="0.25">
      <c r="A77" s="149"/>
      <c r="B77" s="149"/>
      <c r="C77" s="149"/>
    </row>
    <row r="78" spans="1:33" ht="12.75" customHeight="1" x14ac:dyDescent="0.2">
      <c r="A78" s="51" t="s">
        <v>17</v>
      </c>
      <c r="B78" s="51"/>
      <c r="C78" s="51"/>
      <c r="D78" s="52"/>
      <c r="E78" s="52"/>
      <c r="F78" s="52"/>
      <c r="G78" s="52"/>
      <c r="H78" s="52"/>
      <c r="I78" s="52"/>
      <c r="J78" s="52"/>
      <c r="K78" s="52"/>
      <c r="L78" s="52"/>
      <c r="M78" s="52"/>
      <c r="N78" s="52"/>
      <c r="O78" s="53"/>
    </row>
    <row r="79" spans="1:33" ht="12.75" customHeight="1" x14ac:dyDescent="0.2">
      <c r="A79" s="51"/>
      <c r="B79" s="51"/>
      <c r="C79" s="51"/>
      <c r="D79" s="52"/>
      <c r="E79" s="52"/>
      <c r="F79" s="52"/>
      <c r="G79" s="52"/>
      <c r="H79" s="52"/>
      <c r="I79" s="52"/>
      <c r="J79" s="52"/>
      <c r="K79" s="52"/>
      <c r="L79" s="52"/>
      <c r="M79" s="52"/>
      <c r="N79" s="52"/>
      <c r="O79" s="53"/>
    </row>
    <row r="80" spans="1:33" ht="12.75" customHeight="1" x14ac:dyDescent="0.2">
      <c r="A80" s="52"/>
      <c r="B80" s="52"/>
      <c r="C80" s="52"/>
      <c r="D80" s="52"/>
      <c r="E80" s="52"/>
      <c r="F80" s="52"/>
      <c r="G80" s="52"/>
      <c r="H80" s="52"/>
      <c r="I80" s="52"/>
      <c r="J80" s="52"/>
      <c r="K80" s="52"/>
      <c r="L80" s="52"/>
      <c r="M80" s="52"/>
      <c r="N80" s="52"/>
      <c r="O80" s="53"/>
    </row>
    <row r="81" spans="1:15" ht="12.75" customHeight="1" thickBot="1" x14ac:dyDescent="0.25">
      <c r="A81" s="149"/>
      <c r="B81" s="149"/>
      <c r="C81" s="149"/>
      <c r="D81" s="149"/>
      <c r="E81" s="149"/>
      <c r="F81" s="52"/>
      <c r="G81" s="52"/>
      <c r="H81" s="52"/>
      <c r="I81" s="52"/>
      <c r="J81" s="149"/>
      <c r="K81" s="149"/>
      <c r="L81" s="149"/>
      <c r="M81" s="149"/>
      <c r="N81" s="149"/>
      <c r="O81" s="53"/>
    </row>
    <row r="82" spans="1:15" ht="12.75" customHeight="1" x14ac:dyDescent="0.2">
      <c r="A82" s="52" t="s">
        <v>27</v>
      </c>
      <c r="B82" s="52"/>
      <c r="C82" s="52"/>
      <c r="D82" s="52"/>
      <c r="E82" s="52"/>
      <c r="F82" s="52"/>
      <c r="G82" s="52"/>
      <c r="H82" s="52"/>
      <c r="I82" s="52"/>
      <c r="J82" s="52" t="s">
        <v>28</v>
      </c>
      <c r="K82" s="52"/>
      <c r="L82" s="52"/>
      <c r="M82" s="52"/>
      <c r="N82" s="52"/>
      <c r="O82" s="53"/>
    </row>
    <row r="83" spans="1:15" ht="12.75" customHeight="1" x14ac:dyDescent="0.2">
      <c r="A83" s="52"/>
      <c r="B83" s="52"/>
      <c r="C83" s="52"/>
      <c r="D83" s="52"/>
      <c r="E83" s="52"/>
      <c r="F83" s="52"/>
      <c r="G83" s="52"/>
      <c r="H83" s="52"/>
      <c r="I83" s="52"/>
      <c r="J83" s="52"/>
      <c r="K83" s="52"/>
      <c r="L83" s="52"/>
      <c r="M83" s="52"/>
      <c r="N83" s="52"/>
    </row>
  </sheetData>
  <sheetProtection algorithmName="SHA-512" hashValue="4uiMsdqdiJIzTKErYgm/sG9FTlYCE/0OsuSJV9ouos9YvDM8te1aFxCME3qCvQNjERoYdMznc6OaiURc7sYV4A==" saltValue="+3tBiJE4A+on7rQSUpcsTA==" spinCount="100000" sheet="1" objects="1" scenarios="1"/>
  <mergeCells count="65">
    <mergeCell ref="A21:AE21"/>
    <mergeCell ref="B11:C11"/>
    <mergeCell ref="D11:E11"/>
    <mergeCell ref="F11:G11"/>
    <mergeCell ref="H11:I11"/>
    <mergeCell ref="J11:K11"/>
    <mergeCell ref="B15:C15"/>
    <mergeCell ref="B16:C16"/>
    <mergeCell ref="B17:C17"/>
    <mergeCell ref="B14:C14"/>
    <mergeCell ref="B13:C13"/>
    <mergeCell ref="R13:S13"/>
    <mergeCell ref="Z11:AA11"/>
    <mergeCell ref="G16:S16"/>
    <mergeCell ref="V10:W10"/>
    <mergeCell ref="X10:Y10"/>
    <mergeCell ref="Z10:AA10"/>
    <mergeCell ref="L11:M11"/>
    <mergeCell ref="N11:O11"/>
    <mergeCell ref="P11:Q11"/>
    <mergeCell ref="R11:S11"/>
    <mergeCell ref="T11:U11"/>
    <mergeCell ref="V11:W11"/>
    <mergeCell ref="X11:Y11"/>
    <mergeCell ref="L10:M10"/>
    <mergeCell ref="N10:O10"/>
    <mergeCell ref="P10:Q10"/>
    <mergeCell ref="R10:S10"/>
    <mergeCell ref="T10:U10"/>
    <mergeCell ref="B10:C10"/>
    <mergeCell ref="D10:E10"/>
    <mergeCell ref="F10:G10"/>
    <mergeCell ref="H10:I10"/>
    <mergeCell ref="J10:K10"/>
    <mergeCell ref="B6:C6"/>
    <mergeCell ref="I6:O6"/>
    <mergeCell ref="A1:E1"/>
    <mergeCell ref="B3:V3"/>
    <mergeCell ref="B8:C8"/>
    <mergeCell ref="D8:E8"/>
    <mergeCell ref="F8:G8"/>
    <mergeCell ref="B4:C4"/>
    <mergeCell ref="L8:M8"/>
    <mergeCell ref="V8:W8"/>
    <mergeCell ref="T8:U8"/>
    <mergeCell ref="J8:K8"/>
    <mergeCell ref="H8:I8"/>
    <mergeCell ref="L9:M9"/>
    <mergeCell ref="N9:O9"/>
    <mergeCell ref="P9:Q9"/>
    <mergeCell ref="R9:S9"/>
    <mergeCell ref="N8:O8"/>
    <mergeCell ref="P8:Q8"/>
    <mergeCell ref="R8:S8"/>
    <mergeCell ref="B9:C9"/>
    <mergeCell ref="D9:E9"/>
    <mergeCell ref="F9:G9"/>
    <mergeCell ref="H9:I9"/>
    <mergeCell ref="J9:K9"/>
    <mergeCell ref="T9:U9"/>
    <mergeCell ref="V9:W9"/>
    <mergeCell ref="X9:Y9"/>
    <mergeCell ref="Z9:AA9"/>
    <mergeCell ref="Z8:AA8"/>
    <mergeCell ref="X8:Y8"/>
  </mergeCells>
  <conditionalFormatting sqref="D11">
    <cfRule type="expression" dxfId="665" priority="48">
      <formula>$D$10&lt;$D$11</formula>
    </cfRule>
    <cfRule type="expression" dxfId="664" priority="49">
      <formula>$D$11&lt;$D$10</formula>
    </cfRule>
  </conditionalFormatting>
  <conditionalFormatting sqref="F11:G11">
    <cfRule type="expression" dxfId="663" priority="46">
      <formula>$F$11&lt;$F$10</formula>
    </cfRule>
    <cfRule type="expression" dxfId="662" priority="47">
      <formula>$F$10&lt;$F$11</formula>
    </cfRule>
  </conditionalFormatting>
  <conditionalFormatting sqref="H11:I11">
    <cfRule type="expression" dxfId="661" priority="44">
      <formula>$H$11&lt;$H$10</formula>
    </cfRule>
    <cfRule type="expression" dxfId="660" priority="45">
      <formula>$H$10&lt;$H$11</formula>
    </cfRule>
  </conditionalFormatting>
  <conditionalFormatting sqref="J11:K11">
    <cfRule type="expression" dxfId="659" priority="41">
      <formula>$J$11&lt;$J$10</formula>
    </cfRule>
    <cfRule type="expression" dxfId="658" priority="42">
      <formula>$J$10&lt;$J$11</formula>
    </cfRule>
  </conditionalFormatting>
  <conditionalFormatting sqref="L11:M11">
    <cfRule type="expression" dxfId="657" priority="39">
      <formula>$L$10&lt;$L$11</formula>
    </cfRule>
    <cfRule type="expression" dxfId="656" priority="40">
      <formula>$L$11&lt;$L$10</formula>
    </cfRule>
  </conditionalFormatting>
  <conditionalFormatting sqref="N11:O11">
    <cfRule type="expression" dxfId="655" priority="37">
      <formula>$N$11&lt;$N$10</formula>
    </cfRule>
    <cfRule type="expression" dxfId="654" priority="38">
      <formula>$N$10&lt;$N$11</formula>
    </cfRule>
  </conditionalFormatting>
  <conditionalFormatting sqref="P11:Q11">
    <cfRule type="expression" dxfId="653" priority="35">
      <formula>$P$10&lt;$P$11</formula>
    </cfRule>
    <cfRule type="expression" dxfId="652" priority="36">
      <formula>$P$11&lt;$P$10</formula>
    </cfRule>
  </conditionalFormatting>
  <conditionalFormatting sqref="R11:S11">
    <cfRule type="expression" dxfId="651" priority="33">
      <formula>$R$11&lt;$R$10</formula>
    </cfRule>
    <cfRule type="expression" dxfId="650" priority="34">
      <formula>$R$10&lt;$R$11</formula>
    </cfRule>
  </conditionalFormatting>
  <conditionalFormatting sqref="T11:U11">
    <cfRule type="expression" dxfId="649" priority="31">
      <formula>$T$10&lt;$T$11</formula>
    </cfRule>
    <cfRule type="expression" dxfId="648" priority="32">
      <formula>$T$11&lt;$T$10</formula>
    </cfRule>
  </conditionalFormatting>
  <conditionalFormatting sqref="V11:W11">
    <cfRule type="expression" dxfId="647" priority="29">
      <formula>$V$11&lt;$V$10</formula>
    </cfRule>
    <cfRule type="expression" dxfId="646" priority="30">
      <formula>$V$10&lt;$V$11</formula>
    </cfRule>
  </conditionalFormatting>
  <conditionalFormatting sqref="X11:Y11">
    <cfRule type="expression" dxfId="645" priority="27">
      <formula>$X$11&lt;$X$10</formula>
    </cfRule>
    <cfRule type="expression" dxfId="644" priority="28">
      <formula>$X$10&lt;$X$11</formula>
    </cfRule>
  </conditionalFormatting>
  <conditionalFormatting sqref="B11:C11">
    <cfRule type="expression" dxfId="643" priority="24">
      <formula>$B$11&gt;$B$10</formula>
    </cfRule>
    <cfRule type="expression" dxfId="642" priority="25">
      <formula>$B$11&lt;$B$10</formula>
    </cfRule>
  </conditionalFormatting>
  <conditionalFormatting sqref="B14:C14">
    <cfRule type="expression" dxfId="641" priority="13">
      <formula>$B$10&lt;$B$11</formula>
    </cfRule>
  </conditionalFormatting>
  <conditionalFormatting sqref="J10:K10">
    <cfRule type="expression" dxfId="640" priority="12">
      <formula>$J$10&lt;$J$11</formula>
    </cfRule>
  </conditionalFormatting>
  <conditionalFormatting sqref="L10:M10">
    <cfRule type="expression" dxfId="639" priority="11">
      <formula>$L$10&lt;$L$11</formula>
    </cfRule>
  </conditionalFormatting>
  <conditionalFormatting sqref="N10:O10">
    <cfRule type="expression" dxfId="638" priority="10">
      <formula>$N$10&lt;$N$11</formula>
    </cfRule>
  </conditionalFormatting>
  <conditionalFormatting sqref="P10:Q10">
    <cfRule type="expression" dxfId="637" priority="9">
      <formula>$P$10&lt;$P$11</formula>
    </cfRule>
  </conditionalFormatting>
  <conditionalFormatting sqref="R10:S10">
    <cfRule type="expression" dxfId="636" priority="8">
      <formula>$R$10&lt;$R$11</formula>
    </cfRule>
  </conditionalFormatting>
  <conditionalFormatting sqref="T10:U10">
    <cfRule type="expression" dxfId="635" priority="7">
      <formula>$T$10&lt;$T$11</formula>
    </cfRule>
  </conditionalFormatting>
  <conditionalFormatting sqref="V10:W10">
    <cfRule type="expression" dxfId="634" priority="6">
      <formula>$V$10&lt;$V$11</formula>
    </cfRule>
  </conditionalFormatting>
  <conditionalFormatting sqref="X10:Y10">
    <cfRule type="expression" dxfId="633" priority="5">
      <formula>$X$10&lt;$X$11</formula>
    </cfRule>
  </conditionalFormatting>
  <conditionalFormatting sqref="H10:I10">
    <cfRule type="expression" dxfId="632" priority="4">
      <formula>$H$10&lt;$H$11</formula>
    </cfRule>
  </conditionalFormatting>
  <conditionalFormatting sqref="D10:E10">
    <cfRule type="expression" dxfId="631" priority="3">
      <formula>$D$10&lt;$D$11</formula>
    </cfRule>
  </conditionalFormatting>
  <conditionalFormatting sqref="B10:C10">
    <cfRule type="expression" dxfId="630" priority="2">
      <formula>$B$10&lt;$B$11</formula>
    </cfRule>
  </conditionalFormatting>
  <conditionalFormatting sqref="F10:G10">
    <cfRule type="expression" dxfId="629" priority="1">
      <formula>$F$10&lt;$F$11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ignoredErrors>
    <ignoredError sqref="B3"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6">
    <tabColor theme="4" tint="0.39997558519241921"/>
    <pageSetUpPr fitToPage="1"/>
  </sheetPr>
  <dimension ref="A1:AG84"/>
  <sheetViews>
    <sheetView zoomScaleNormal="100" workbookViewId="0">
      <selection activeCell="A8" sqref="A8"/>
    </sheetView>
  </sheetViews>
  <sheetFormatPr baseColWidth="10" defaultColWidth="11.5703125" defaultRowHeight="12.75" x14ac:dyDescent="0.2"/>
  <cols>
    <col min="1" max="1" width="30.7109375" style="41" customWidth="1"/>
    <col min="2" max="32" width="5.7109375" style="41" customWidth="1"/>
    <col min="33" max="33" width="10.28515625" style="41" customWidth="1"/>
    <col min="34" max="16384" width="11.5703125" style="41"/>
  </cols>
  <sheetData>
    <row r="1" spans="1:27" s="23" customFormat="1" ht="12.75" customHeight="1" x14ac:dyDescent="0.2">
      <c r="A1" s="253" t="s">
        <v>23</v>
      </c>
      <c r="B1" s="202"/>
      <c r="C1" s="202"/>
      <c r="D1" s="202"/>
      <c r="E1" s="254"/>
    </row>
    <row r="2" spans="1:27" s="23" customFormat="1" ht="12.75" customHeight="1" x14ac:dyDescent="0.2"/>
    <row r="3" spans="1:27" s="23" customFormat="1" ht="12.75" customHeight="1" x14ac:dyDescent="0.2">
      <c r="A3" s="28" t="s">
        <v>22</v>
      </c>
      <c r="B3" s="279" t="str">
        <f>IF('Mitarbeiter;in A'!B3:V3="","",'Mitarbeiter;in A'!B3:V3)</f>
        <v/>
      </c>
      <c r="C3" s="280"/>
      <c r="D3" s="280"/>
      <c r="E3" s="280"/>
      <c r="F3" s="280"/>
      <c r="G3" s="280"/>
      <c r="H3" s="280"/>
      <c r="I3" s="280"/>
      <c r="J3" s="280"/>
      <c r="K3" s="280"/>
      <c r="L3" s="280"/>
      <c r="M3" s="280"/>
      <c r="N3" s="280"/>
      <c r="O3" s="280"/>
      <c r="P3" s="280"/>
      <c r="Q3" s="280"/>
      <c r="R3" s="280"/>
      <c r="S3" s="280"/>
      <c r="T3" s="280"/>
      <c r="U3" s="280"/>
      <c r="V3" s="281"/>
    </row>
    <row r="4" spans="1:27" s="23" customFormat="1" ht="12.75" customHeight="1" x14ac:dyDescent="0.2">
      <c r="A4" s="28" t="s">
        <v>37</v>
      </c>
      <c r="B4" s="271" t="str">
        <f>'Mitarbeiter;in A'!B4:C4</f>
        <v/>
      </c>
      <c r="C4" s="282"/>
    </row>
    <row r="5" spans="1:27" s="23" customFormat="1" ht="12.75" customHeight="1" x14ac:dyDescent="0.2"/>
    <row r="6" spans="1:27" s="23" customFormat="1" ht="12.75" customHeight="1" x14ac:dyDescent="0.2">
      <c r="A6" s="107" t="s">
        <v>13</v>
      </c>
      <c r="B6" s="278" t="str">
        <f>IF('Mitarbeiter;in A'!B6="","",'Mitarbeiter;in A'!B6)</f>
        <v/>
      </c>
      <c r="C6" s="278"/>
      <c r="I6" s="275" t="s">
        <v>14</v>
      </c>
      <c r="J6" s="275"/>
      <c r="K6" s="275"/>
      <c r="L6" s="275"/>
      <c r="M6" s="275"/>
      <c r="N6" s="275"/>
      <c r="O6" s="275"/>
      <c r="P6" s="22" t="str">
        <f>A8</f>
        <v>Mitarbeiter:in D</v>
      </c>
      <c r="T6" s="22" t="s">
        <v>21</v>
      </c>
    </row>
    <row r="7" spans="1:27" s="23" customFormat="1" ht="12.75" customHeight="1" x14ac:dyDescent="0.2">
      <c r="A7" s="142"/>
      <c r="B7" s="142"/>
      <c r="C7" s="142"/>
    </row>
    <row r="8" spans="1:27" s="23" customFormat="1" ht="12.75" customHeight="1" x14ac:dyDescent="0.2">
      <c r="A8" s="63" t="s">
        <v>46</v>
      </c>
      <c r="B8" s="242" t="s">
        <v>0</v>
      </c>
      <c r="C8" s="243"/>
      <c r="D8" s="242" t="s">
        <v>1</v>
      </c>
      <c r="E8" s="243"/>
      <c r="F8" s="242" t="s">
        <v>2</v>
      </c>
      <c r="G8" s="243"/>
      <c r="H8" s="242" t="s">
        <v>3</v>
      </c>
      <c r="I8" s="243"/>
      <c r="J8" s="242" t="s">
        <v>4</v>
      </c>
      <c r="K8" s="243"/>
      <c r="L8" s="242" t="s">
        <v>5</v>
      </c>
      <c r="M8" s="243"/>
      <c r="N8" s="242" t="s">
        <v>6</v>
      </c>
      <c r="O8" s="243"/>
      <c r="P8" s="242" t="s">
        <v>7</v>
      </c>
      <c r="Q8" s="243"/>
      <c r="R8" s="242" t="s">
        <v>8</v>
      </c>
      <c r="S8" s="243"/>
      <c r="T8" s="242" t="s">
        <v>9</v>
      </c>
      <c r="U8" s="243"/>
      <c r="V8" s="242" t="s">
        <v>10</v>
      </c>
      <c r="W8" s="243"/>
      <c r="X8" s="242" t="s">
        <v>11</v>
      </c>
      <c r="Y8" s="243"/>
      <c r="Z8" s="244" t="s">
        <v>24</v>
      </c>
      <c r="AA8" s="245"/>
    </row>
    <row r="9" spans="1:27" s="23" customFormat="1" ht="12.75" customHeight="1" x14ac:dyDescent="0.2">
      <c r="A9" s="135" t="s">
        <v>101</v>
      </c>
      <c r="B9" s="276">
        <f>$AG31</f>
        <v>0</v>
      </c>
      <c r="C9" s="277"/>
      <c r="D9" s="240">
        <f>$AG35</f>
        <v>0</v>
      </c>
      <c r="E9" s="241"/>
      <c r="F9" s="240">
        <f>$AG39</f>
        <v>0</v>
      </c>
      <c r="G9" s="241"/>
      <c r="H9" s="240">
        <f>$AG43</f>
        <v>0</v>
      </c>
      <c r="I9" s="241"/>
      <c r="J9" s="240">
        <f>$AG47</f>
        <v>0</v>
      </c>
      <c r="K9" s="241"/>
      <c r="L9" s="240">
        <f>$AG51</f>
        <v>0</v>
      </c>
      <c r="M9" s="241"/>
      <c r="N9" s="240">
        <f>$AG55</f>
        <v>0</v>
      </c>
      <c r="O9" s="241"/>
      <c r="P9" s="240">
        <f>$AG59</f>
        <v>0</v>
      </c>
      <c r="Q9" s="241"/>
      <c r="R9" s="240">
        <f>$AG63</f>
        <v>0</v>
      </c>
      <c r="S9" s="241"/>
      <c r="T9" s="240">
        <f>$AG67</f>
        <v>0</v>
      </c>
      <c r="U9" s="241"/>
      <c r="V9" s="240">
        <f>$AG71</f>
        <v>0</v>
      </c>
      <c r="W9" s="241"/>
      <c r="X9" s="240">
        <f>$AG75</f>
        <v>0</v>
      </c>
      <c r="Y9" s="241"/>
      <c r="Z9" s="266">
        <f>SUM(B9:Y9)</f>
        <v>0</v>
      </c>
      <c r="AA9" s="267"/>
    </row>
    <row r="10" spans="1:27" s="23" customFormat="1" ht="27.95" customHeight="1" x14ac:dyDescent="0.2">
      <c r="A10" s="82" t="s">
        <v>125</v>
      </c>
      <c r="B10" s="226">
        <v>0</v>
      </c>
      <c r="C10" s="226"/>
      <c r="D10" s="226">
        <v>0</v>
      </c>
      <c r="E10" s="226"/>
      <c r="F10" s="226">
        <v>0</v>
      </c>
      <c r="G10" s="226"/>
      <c r="H10" s="226">
        <v>0</v>
      </c>
      <c r="I10" s="226"/>
      <c r="J10" s="226">
        <v>0</v>
      </c>
      <c r="K10" s="226"/>
      <c r="L10" s="226">
        <v>0</v>
      </c>
      <c r="M10" s="226"/>
      <c r="N10" s="226">
        <v>0</v>
      </c>
      <c r="O10" s="226"/>
      <c r="P10" s="226">
        <v>0</v>
      </c>
      <c r="Q10" s="226"/>
      <c r="R10" s="226">
        <v>0</v>
      </c>
      <c r="S10" s="226"/>
      <c r="T10" s="226">
        <v>0</v>
      </c>
      <c r="U10" s="226"/>
      <c r="V10" s="226">
        <v>0</v>
      </c>
      <c r="W10" s="226"/>
      <c r="X10" s="226">
        <v>0</v>
      </c>
      <c r="Y10" s="226"/>
      <c r="Z10" s="227">
        <f>SUM(B10:Y10)</f>
        <v>0</v>
      </c>
      <c r="AA10" s="228"/>
    </row>
    <row r="11" spans="1:27" s="23" customFormat="1" ht="12.75" customHeight="1" x14ac:dyDescent="0.2">
      <c r="A11" s="82" t="s">
        <v>109</v>
      </c>
      <c r="B11" s="283">
        <f>$B$15*B9</f>
        <v>0</v>
      </c>
      <c r="C11" s="284"/>
      <c r="D11" s="229">
        <f>B15*D9</f>
        <v>0</v>
      </c>
      <c r="E11" s="230"/>
      <c r="F11" s="229">
        <f>B15*F9</f>
        <v>0</v>
      </c>
      <c r="G11" s="230"/>
      <c r="H11" s="229">
        <f>B15*H9</f>
        <v>0</v>
      </c>
      <c r="I11" s="230"/>
      <c r="J11" s="229">
        <f>B15*J9</f>
        <v>0</v>
      </c>
      <c r="K11" s="230"/>
      <c r="L11" s="229">
        <f>B15*L9</f>
        <v>0</v>
      </c>
      <c r="M11" s="230"/>
      <c r="N11" s="229">
        <f>B15*N9</f>
        <v>0</v>
      </c>
      <c r="O11" s="230"/>
      <c r="P11" s="229">
        <f>B15*P9</f>
        <v>0</v>
      </c>
      <c r="Q11" s="230"/>
      <c r="R11" s="229">
        <f>B15*R9</f>
        <v>0</v>
      </c>
      <c r="S11" s="230"/>
      <c r="T11" s="229">
        <f>B15*T9</f>
        <v>0</v>
      </c>
      <c r="U11" s="230"/>
      <c r="V11" s="229">
        <f>B15*V9</f>
        <v>0</v>
      </c>
      <c r="W11" s="230"/>
      <c r="X11" s="229">
        <f>B15*X9</f>
        <v>0</v>
      </c>
      <c r="Y11" s="230"/>
      <c r="Z11" s="262"/>
      <c r="AA11" s="263"/>
    </row>
    <row r="12" spans="1:27" s="23" customFormat="1" ht="12.75" customHeight="1" x14ac:dyDescent="0.2">
      <c r="A12" s="163"/>
      <c r="B12" s="165"/>
      <c r="C12" s="166"/>
      <c r="D12" s="111"/>
      <c r="E12" s="111"/>
      <c r="F12" s="111"/>
      <c r="G12" s="111"/>
      <c r="H12" s="111"/>
      <c r="I12" s="111"/>
      <c r="J12" s="111"/>
      <c r="K12" s="111"/>
      <c r="L12" s="111"/>
      <c r="M12" s="111"/>
      <c r="N12" s="111"/>
      <c r="O12" s="111"/>
      <c r="P12" s="111"/>
      <c r="Q12" s="111"/>
      <c r="R12" s="111"/>
      <c r="S12" s="111"/>
      <c r="T12" s="111"/>
      <c r="U12" s="111"/>
      <c r="V12" s="111"/>
      <c r="W12" s="111"/>
      <c r="X12" s="111"/>
      <c r="Y12" s="111"/>
      <c r="Z12" s="112"/>
      <c r="AA12" s="113"/>
    </row>
    <row r="13" spans="1:27" s="23" customFormat="1" ht="12.75" customHeight="1" x14ac:dyDescent="0.2">
      <c r="A13" s="57" t="s">
        <v>102</v>
      </c>
      <c r="B13" s="287">
        <f>R13</f>
        <v>0</v>
      </c>
      <c r="C13" s="288"/>
      <c r="G13" s="114" t="s">
        <v>30</v>
      </c>
      <c r="J13" s="111"/>
      <c r="K13" s="111"/>
      <c r="L13" s="111"/>
      <c r="M13" s="111"/>
      <c r="N13" s="111"/>
      <c r="O13" s="111"/>
      <c r="P13" s="111"/>
      <c r="Q13" s="111"/>
      <c r="R13" s="237">
        <v>0</v>
      </c>
      <c r="S13" s="238"/>
      <c r="T13" s="115"/>
      <c r="U13" s="111"/>
      <c r="V13" s="111"/>
      <c r="W13" s="111"/>
      <c r="X13" s="111"/>
    </row>
    <row r="14" spans="1:27" s="23" customFormat="1" ht="27.95" customHeight="1" x14ac:dyDescent="0.2">
      <c r="A14" s="57" t="s">
        <v>100</v>
      </c>
      <c r="B14" s="285">
        <v>0</v>
      </c>
      <c r="C14" s="286"/>
      <c r="H14" s="116"/>
    </row>
    <row r="15" spans="1:27" s="23" customFormat="1" ht="12.75" customHeight="1" x14ac:dyDescent="0.2">
      <c r="A15" s="57" t="s">
        <v>12</v>
      </c>
      <c r="B15" s="264">
        <f>IF(B14,B14/B13,0)</f>
        <v>0</v>
      </c>
      <c r="C15" s="265"/>
    </row>
    <row r="16" spans="1:27" s="23" customFormat="1" ht="27.95" customHeight="1" x14ac:dyDescent="0.2">
      <c r="A16" s="83" t="s">
        <v>128</v>
      </c>
      <c r="B16" s="249">
        <f>SUM(MIN(B10,B11),MIN(D10,D11),MIN(F10,F11),MIN(H10,H11),MIN(J10,J11),MIN(L10,L11),MIN(N10,N11),MIN(P10,P11),MIN(R10,R11),MIN(T10,T11),MIN(V10,V11),MIN(X10,X11))</f>
        <v>0</v>
      </c>
      <c r="C16" s="250"/>
      <c r="G16" s="247" t="s">
        <v>129</v>
      </c>
      <c r="H16" s="198"/>
      <c r="I16" s="198"/>
      <c r="J16" s="198"/>
      <c r="K16" s="198"/>
      <c r="L16" s="198"/>
      <c r="M16" s="198"/>
      <c r="N16" s="198"/>
      <c r="O16" s="198"/>
      <c r="P16" s="198"/>
      <c r="Q16" s="198"/>
      <c r="R16" s="198"/>
      <c r="S16" s="223"/>
      <c r="T16" s="190"/>
    </row>
    <row r="17" spans="1:33" s="23" customFormat="1" ht="12.75" customHeight="1" thickBot="1" x14ac:dyDescent="0.25">
      <c r="A17" s="189" t="s">
        <v>110</v>
      </c>
      <c r="B17" s="224">
        <f>IF(B15*Z9&gt;B14,B14,B15*Z9)</f>
        <v>0</v>
      </c>
      <c r="C17" s="225"/>
      <c r="G17" s="117"/>
    </row>
    <row r="18" spans="1:33" s="23" customFormat="1" ht="12.75" customHeight="1" x14ac:dyDescent="0.2">
      <c r="A18" s="161"/>
      <c r="B18" s="162"/>
      <c r="C18" s="162"/>
    </row>
    <row r="19" spans="1:33" s="23" customFormat="1" ht="12.75" customHeight="1" x14ac:dyDescent="0.2">
      <c r="A19" s="119" t="s">
        <v>63</v>
      </c>
      <c r="B19" s="122"/>
      <c r="C19" s="122"/>
    </row>
    <row r="20" spans="1:33" s="23" customFormat="1" ht="12.75" customHeight="1" x14ac:dyDescent="0.2">
      <c r="A20" s="121" t="s">
        <v>126</v>
      </c>
      <c r="B20" s="120"/>
      <c r="C20" s="122"/>
    </row>
    <row r="21" spans="1:33" s="23" customFormat="1" ht="25.5" customHeight="1" x14ac:dyDescent="0.2">
      <c r="A21" s="248" t="s">
        <v>127</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row>
    <row r="22" spans="1:33" s="23" customFormat="1" ht="12.75" customHeight="1" thickBot="1" x14ac:dyDescent="0.25">
      <c r="A22" s="121"/>
      <c r="B22" s="120"/>
      <c r="C22" s="120"/>
    </row>
    <row r="23" spans="1:33" s="23" customFormat="1" ht="12.75" customHeight="1" thickBot="1" x14ac:dyDescent="0.25">
      <c r="A23" s="123" t="s">
        <v>36</v>
      </c>
      <c r="B23" s="124"/>
      <c r="C23" s="124"/>
      <c r="D23" s="125"/>
      <c r="E23" s="125"/>
      <c r="F23" s="125"/>
      <c r="G23" s="125"/>
      <c r="H23" s="125"/>
      <c r="I23" s="125"/>
      <c r="J23" s="125"/>
      <c r="K23" s="125"/>
      <c r="L23" s="125"/>
      <c r="M23" s="125"/>
      <c r="N23" s="126" t="s">
        <v>38</v>
      </c>
      <c r="O23" s="145"/>
      <c r="P23" s="127"/>
      <c r="Q23" s="126" t="s">
        <v>39</v>
      </c>
      <c r="R23" s="145"/>
      <c r="S23" s="125"/>
      <c r="T23" s="125"/>
    </row>
    <row r="24" spans="1:33" s="23" customFormat="1" ht="12.75" customHeight="1" x14ac:dyDescent="0.2">
      <c r="A24" s="123"/>
      <c r="B24" s="124"/>
      <c r="C24" s="124"/>
      <c r="D24" s="125"/>
      <c r="E24" s="125"/>
      <c r="F24" s="125"/>
      <c r="G24" s="125"/>
      <c r="H24" s="125"/>
      <c r="I24" s="125"/>
      <c r="J24" s="125"/>
      <c r="K24" s="125"/>
      <c r="L24" s="125"/>
      <c r="M24" s="125"/>
      <c r="N24" s="125"/>
      <c r="O24" s="125"/>
      <c r="P24" s="125"/>
      <c r="Q24" s="125"/>
      <c r="R24" s="125"/>
      <c r="S24" s="125"/>
      <c r="T24" s="125"/>
    </row>
    <row r="25" spans="1:33" s="23" customFormat="1" ht="12.75" customHeight="1" thickBot="1" x14ac:dyDescent="0.25">
      <c r="A25" s="147"/>
      <c r="B25" s="148"/>
      <c r="C25" s="148"/>
      <c r="D25" s="125"/>
      <c r="E25" s="125"/>
      <c r="F25" s="146"/>
      <c r="G25" s="147"/>
      <c r="H25" s="147"/>
      <c r="I25" s="147"/>
      <c r="J25" s="147"/>
      <c r="K25" s="147"/>
      <c r="L25" s="128"/>
      <c r="M25" s="128"/>
      <c r="N25" s="125"/>
      <c r="O25" s="146"/>
      <c r="P25" s="147"/>
      <c r="Q25" s="147"/>
      <c r="R25" s="147"/>
      <c r="S25" s="147"/>
      <c r="T25" s="147"/>
    </row>
    <row r="26" spans="1:33" s="23" customFormat="1" ht="12.75" customHeight="1" x14ac:dyDescent="0.2">
      <c r="A26" s="128" t="s">
        <v>17</v>
      </c>
      <c r="B26" s="129"/>
      <c r="C26" s="129"/>
      <c r="D26" s="125"/>
      <c r="E26" s="125"/>
      <c r="F26" s="125"/>
      <c r="G26" s="125" t="s">
        <v>27</v>
      </c>
      <c r="H26" s="125"/>
      <c r="I26" s="125"/>
      <c r="J26" s="125"/>
      <c r="K26" s="125"/>
      <c r="L26" s="125"/>
      <c r="M26" s="125"/>
      <c r="N26" s="125"/>
      <c r="O26" s="125"/>
      <c r="P26" s="125" t="s">
        <v>28</v>
      </c>
      <c r="Q26" s="125"/>
      <c r="R26" s="125"/>
      <c r="S26" s="125"/>
      <c r="T26" s="125"/>
    </row>
    <row r="27" spans="1:33" s="23" customFormat="1" ht="12.75" customHeight="1" x14ac:dyDescent="0.2">
      <c r="A27" s="128"/>
      <c r="B27" s="129"/>
      <c r="C27" s="129"/>
      <c r="D27" s="125"/>
      <c r="E27" s="125"/>
      <c r="F27" s="125"/>
      <c r="G27" s="125"/>
      <c r="H27" s="125"/>
      <c r="I27" s="125"/>
      <c r="J27" s="125"/>
      <c r="K27" s="125"/>
      <c r="L27" s="125"/>
      <c r="M27" s="125"/>
      <c r="N27" s="125"/>
      <c r="O27" s="125"/>
      <c r="P27" s="125"/>
      <c r="Q27" s="125"/>
      <c r="R27" s="125"/>
      <c r="S27" s="125"/>
      <c r="T27" s="125"/>
    </row>
    <row r="28" spans="1:33" s="23" customFormat="1" ht="12.75" customHeight="1" x14ac:dyDescent="0.25">
      <c r="A28" s="130"/>
      <c r="B28" s="130"/>
      <c r="C28" s="130"/>
      <c r="D28" s="130"/>
      <c r="E28" s="130"/>
      <c r="F28" s="131"/>
      <c r="G28" s="131"/>
      <c r="H28" s="131"/>
      <c r="I28" s="131"/>
      <c r="J28" s="132" t="s">
        <v>33</v>
      </c>
      <c r="K28" s="130"/>
      <c r="L28" s="130"/>
      <c r="M28" s="130"/>
      <c r="N28" s="130"/>
    </row>
    <row r="29" spans="1:33" s="23" customFormat="1" ht="12.75" customHeight="1" x14ac:dyDescent="0.2">
      <c r="B29" s="131"/>
      <c r="C29" s="131"/>
      <c r="D29" s="131"/>
      <c r="E29" s="131"/>
      <c r="F29" s="131"/>
      <c r="G29" s="131"/>
      <c r="H29" s="131"/>
      <c r="I29" s="131"/>
      <c r="K29" s="131"/>
      <c r="L29" s="131"/>
      <c r="M29" s="131"/>
      <c r="N29" s="131"/>
    </row>
    <row r="30" spans="1:33" ht="12.75" customHeight="1" x14ac:dyDescent="0.2">
      <c r="A30" s="45" t="s">
        <v>0</v>
      </c>
      <c r="B30" s="45">
        <v>1</v>
      </c>
      <c r="C30" s="45">
        <v>2</v>
      </c>
      <c r="D30" s="45">
        <v>3</v>
      </c>
      <c r="E30" s="45">
        <v>4</v>
      </c>
      <c r="F30" s="45">
        <v>5</v>
      </c>
      <c r="G30" s="45">
        <v>6</v>
      </c>
      <c r="H30" s="45">
        <v>7</v>
      </c>
      <c r="I30" s="45">
        <v>8</v>
      </c>
      <c r="J30" s="45">
        <v>9</v>
      </c>
      <c r="K30" s="45">
        <v>10</v>
      </c>
      <c r="L30" s="45">
        <v>11</v>
      </c>
      <c r="M30" s="45">
        <v>12</v>
      </c>
      <c r="N30" s="45">
        <v>13</v>
      </c>
      <c r="O30" s="45">
        <v>14</v>
      </c>
      <c r="P30" s="45">
        <v>15</v>
      </c>
      <c r="Q30" s="45">
        <v>16</v>
      </c>
      <c r="R30" s="45">
        <v>17</v>
      </c>
      <c r="S30" s="45">
        <v>18</v>
      </c>
      <c r="T30" s="45">
        <v>19</v>
      </c>
      <c r="U30" s="45">
        <v>20</v>
      </c>
      <c r="V30" s="45">
        <v>21</v>
      </c>
      <c r="W30" s="45">
        <v>22</v>
      </c>
      <c r="X30" s="45">
        <v>23</v>
      </c>
      <c r="Y30" s="45">
        <v>24</v>
      </c>
      <c r="Z30" s="45">
        <v>25</v>
      </c>
      <c r="AA30" s="45">
        <v>26</v>
      </c>
      <c r="AB30" s="45">
        <v>27</v>
      </c>
      <c r="AC30" s="45">
        <v>28</v>
      </c>
      <c r="AD30" s="45">
        <v>29</v>
      </c>
      <c r="AE30" s="45">
        <v>30</v>
      </c>
      <c r="AF30" s="45">
        <v>31</v>
      </c>
      <c r="AG30" s="48" t="s">
        <v>25</v>
      </c>
    </row>
    <row r="31" spans="1:33" ht="12.75" customHeight="1" x14ac:dyDescent="0.2">
      <c r="A31" s="31" t="s">
        <v>31</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3">
        <f>SUM(B31:AF31)</f>
        <v>0</v>
      </c>
    </row>
    <row r="32" spans="1:33" ht="12.75" customHeight="1" x14ac:dyDescent="0.2"/>
    <row r="33" spans="1:33" ht="12.75" customHeight="1" x14ac:dyDescent="0.2">
      <c r="A33" s="40"/>
      <c r="B33" s="40"/>
      <c r="C33" s="40"/>
      <c r="D33" s="40"/>
      <c r="E33" s="40"/>
      <c r="F33" s="40"/>
      <c r="G33" s="40"/>
      <c r="H33" s="40"/>
      <c r="I33" s="40"/>
      <c r="J33" s="40"/>
      <c r="K33" s="40"/>
      <c r="L33" s="40"/>
      <c r="M33" s="40"/>
      <c r="N33" s="40"/>
      <c r="O33" s="40"/>
      <c r="P33" s="40"/>
      <c r="Q33" s="40"/>
      <c r="R33" s="40"/>
      <c r="S33" s="36"/>
      <c r="T33" s="40"/>
      <c r="U33" s="40"/>
      <c r="V33" s="40"/>
      <c r="W33" s="40"/>
      <c r="X33" s="40"/>
      <c r="Y33" s="40"/>
      <c r="Z33" s="40"/>
      <c r="AA33" s="40"/>
      <c r="AB33" s="40"/>
      <c r="AC33" s="40"/>
      <c r="AD33" s="40"/>
      <c r="AE33" s="40"/>
      <c r="AF33" s="40"/>
      <c r="AG33" s="40"/>
    </row>
    <row r="34" spans="1:33" ht="12.75" customHeight="1" x14ac:dyDescent="0.2">
      <c r="A34" s="45" t="s">
        <v>1</v>
      </c>
      <c r="B34" s="45">
        <v>1</v>
      </c>
      <c r="C34" s="45">
        <v>2</v>
      </c>
      <c r="D34" s="45">
        <v>3</v>
      </c>
      <c r="E34" s="45">
        <v>4</v>
      </c>
      <c r="F34" s="45">
        <v>5</v>
      </c>
      <c r="G34" s="45">
        <v>6</v>
      </c>
      <c r="H34" s="45">
        <v>7</v>
      </c>
      <c r="I34" s="45">
        <v>8</v>
      </c>
      <c r="J34" s="45">
        <v>9</v>
      </c>
      <c r="K34" s="45">
        <v>10</v>
      </c>
      <c r="L34" s="45">
        <v>11</v>
      </c>
      <c r="M34" s="45">
        <v>12</v>
      </c>
      <c r="N34" s="45">
        <v>13</v>
      </c>
      <c r="O34" s="45">
        <v>14</v>
      </c>
      <c r="P34" s="45">
        <v>15</v>
      </c>
      <c r="Q34" s="45">
        <v>16</v>
      </c>
      <c r="R34" s="45">
        <v>17</v>
      </c>
      <c r="S34" s="45">
        <v>18</v>
      </c>
      <c r="T34" s="45">
        <v>19</v>
      </c>
      <c r="U34" s="45">
        <v>20</v>
      </c>
      <c r="V34" s="45">
        <v>21</v>
      </c>
      <c r="W34" s="45">
        <v>22</v>
      </c>
      <c r="X34" s="45">
        <v>23</v>
      </c>
      <c r="Y34" s="45">
        <v>24</v>
      </c>
      <c r="Z34" s="45">
        <v>25</v>
      </c>
      <c r="AA34" s="45">
        <v>26</v>
      </c>
      <c r="AB34" s="45">
        <v>27</v>
      </c>
      <c r="AC34" s="45">
        <v>28</v>
      </c>
      <c r="AD34" s="45">
        <v>29</v>
      </c>
      <c r="AE34" s="45">
        <v>30</v>
      </c>
      <c r="AF34" s="45">
        <v>31</v>
      </c>
      <c r="AG34" s="48" t="s">
        <v>25</v>
      </c>
    </row>
    <row r="35" spans="1:33" ht="12.75" customHeight="1" x14ac:dyDescent="0.2">
      <c r="A35" s="31" t="s">
        <v>31</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3"/>
      <c r="AF35" s="43"/>
      <c r="AG35" s="43">
        <f>SUM(B35:AF35)</f>
        <v>0</v>
      </c>
    </row>
    <row r="36" spans="1:33" ht="12.75" customHeight="1" x14ac:dyDescent="0.2"/>
    <row r="37" spans="1:33" ht="12.75" customHeight="1"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54"/>
    </row>
    <row r="38" spans="1:33" ht="12.75" customHeight="1" x14ac:dyDescent="0.2">
      <c r="A38" s="45" t="s">
        <v>2</v>
      </c>
      <c r="B38" s="45">
        <v>1</v>
      </c>
      <c r="C38" s="45">
        <v>2</v>
      </c>
      <c r="D38" s="45">
        <v>3</v>
      </c>
      <c r="E38" s="45">
        <v>4</v>
      </c>
      <c r="F38" s="45">
        <v>5</v>
      </c>
      <c r="G38" s="45">
        <v>6</v>
      </c>
      <c r="H38" s="45">
        <v>7</v>
      </c>
      <c r="I38" s="45">
        <v>8</v>
      </c>
      <c r="J38" s="45">
        <v>9</v>
      </c>
      <c r="K38" s="45">
        <v>10</v>
      </c>
      <c r="L38" s="45">
        <v>11</v>
      </c>
      <c r="M38" s="45">
        <v>12</v>
      </c>
      <c r="N38" s="45">
        <v>13</v>
      </c>
      <c r="O38" s="45">
        <v>14</v>
      </c>
      <c r="P38" s="45">
        <v>15</v>
      </c>
      <c r="Q38" s="45">
        <v>16</v>
      </c>
      <c r="R38" s="45">
        <v>17</v>
      </c>
      <c r="S38" s="45">
        <v>18</v>
      </c>
      <c r="T38" s="45">
        <v>19</v>
      </c>
      <c r="U38" s="45">
        <v>20</v>
      </c>
      <c r="V38" s="45">
        <v>21</v>
      </c>
      <c r="W38" s="45">
        <v>22</v>
      </c>
      <c r="X38" s="45">
        <v>23</v>
      </c>
      <c r="Y38" s="45">
        <v>24</v>
      </c>
      <c r="Z38" s="45">
        <v>25</v>
      </c>
      <c r="AA38" s="45">
        <v>26</v>
      </c>
      <c r="AB38" s="45">
        <v>27</v>
      </c>
      <c r="AC38" s="45">
        <v>28</v>
      </c>
      <c r="AD38" s="45">
        <v>29</v>
      </c>
      <c r="AE38" s="45">
        <v>30</v>
      </c>
      <c r="AF38" s="45">
        <v>31</v>
      </c>
      <c r="AG38" s="48" t="s">
        <v>25</v>
      </c>
    </row>
    <row r="39" spans="1:33" ht="12.75" customHeight="1" x14ac:dyDescent="0.2">
      <c r="A39" s="31" t="s">
        <v>31</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3">
        <f t="shared" ref="AG39" si="0">SUM(B39:AF39)</f>
        <v>0</v>
      </c>
    </row>
    <row r="40" spans="1:33" ht="12.75" customHeight="1" x14ac:dyDescent="0.2"/>
    <row r="41" spans="1:33" ht="12.75" customHeight="1" x14ac:dyDescent="0.2">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5"/>
      <c r="AG41" s="35"/>
    </row>
    <row r="42" spans="1:33" ht="12.75" customHeight="1" x14ac:dyDescent="0.2">
      <c r="A42" s="45" t="s">
        <v>3</v>
      </c>
      <c r="B42" s="45">
        <v>1</v>
      </c>
      <c r="C42" s="45">
        <v>2</v>
      </c>
      <c r="D42" s="45">
        <v>3</v>
      </c>
      <c r="E42" s="45">
        <v>4</v>
      </c>
      <c r="F42" s="45">
        <v>5</v>
      </c>
      <c r="G42" s="45">
        <v>6</v>
      </c>
      <c r="H42" s="45">
        <v>7</v>
      </c>
      <c r="I42" s="45">
        <v>8</v>
      </c>
      <c r="J42" s="45">
        <v>9</v>
      </c>
      <c r="K42" s="45">
        <v>10</v>
      </c>
      <c r="L42" s="45">
        <v>11</v>
      </c>
      <c r="M42" s="45">
        <v>12</v>
      </c>
      <c r="N42" s="45">
        <v>13</v>
      </c>
      <c r="O42" s="45">
        <v>14</v>
      </c>
      <c r="P42" s="45">
        <v>15</v>
      </c>
      <c r="Q42" s="45">
        <v>16</v>
      </c>
      <c r="R42" s="45">
        <v>17</v>
      </c>
      <c r="S42" s="45">
        <v>18</v>
      </c>
      <c r="T42" s="45">
        <v>19</v>
      </c>
      <c r="U42" s="45">
        <v>20</v>
      </c>
      <c r="V42" s="45">
        <v>21</v>
      </c>
      <c r="W42" s="45">
        <v>22</v>
      </c>
      <c r="X42" s="45">
        <v>23</v>
      </c>
      <c r="Y42" s="45">
        <v>24</v>
      </c>
      <c r="Z42" s="45">
        <v>25</v>
      </c>
      <c r="AA42" s="45">
        <v>26</v>
      </c>
      <c r="AB42" s="45">
        <v>27</v>
      </c>
      <c r="AC42" s="45">
        <v>28</v>
      </c>
      <c r="AD42" s="45">
        <v>29</v>
      </c>
      <c r="AE42" s="45">
        <v>30</v>
      </c>
      <c r="AF42" s="45">
        <v>31</v>
      </c>
      <c r="AG42" s="48" t="s">
        <v>25</v>
      </c>
    </row>
    <row r="43" spans="1:33" ht="12.75" customHeight="1" x14ac:dyDescent="0.2">
      <c r="A43" s="31" t="s">
        <v>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3"/>
      <c r="AG43" s="43">
        <f t="shared" ref="AG43" si="1">SUM(B43:AF43)</f>
        <v>0</v>
      </c>
    </row>
    <row r="44" spans="1:33" ht="12.75" customHeight="1" x14ac:dyDescent="0.2"/>
    <row r="45" spans="1:33" ht="12.75" customHeight="1" x14ac:dyDescent="0.2">
      <c r="A45" s="33"/>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5"/>
      <c r="AG45" s="35"/>
    </row>
    <row r="46" spans="1:33" ht="12.75" customHeight="1" x14ac:dyDescent="0.2">
      <c r="A46" s="45" t="s">
        <v>4</v>
      </c>
      <c r="B46" s="45">
        <v>1</v>
      </c>
      <c r="C46" s="45">
        <v>2</v>
      </c>
      <c r="D46" s="45">
        <v>3</v>
      </c>
      <c r="E46" s="45">
        <v>4</v>
      </c>
      <c r="F46" s="45">
        <v>5</v>
      </c>
      <c r="G46" s="45">
        <v>6</v>
      </c>
      <c r="H46" s="45">
        <v>7</v>
      </c>
      <c r="I46" s="45">
        <v>8</v>
      </c>
      <c r="J46" s="45">
        <v>9</v>
      </c>
      <c r="K46" s="45">
        <v>10</v>
      </c>
      <c r="L46" s="45">
        <v>11</v>
      </c>
      <c r="M46" s="45">
        <v>12</v>
      </c>
      <c r="N46" s="45">
        <v>13</v>
      </c>
      <c r="O46" s="45">
        <v>14</v>
      </c>
      <c r="P46" s="45">
        <v>15</v>
      </c>
      <c r="Q46" s="45">
        <v>16</v>
      </c>
      <c r="R46" s="45">
        <v>17</v>
      </c>
      <c r="S46" s="45">
        <v>18</v>
      </c>
      <c r="T46" s="45">
        <v>19</v>
      </c>
      <c r="U46" s="45">
        <v>20</v>
      </c>
      <c r="V46" s="45">
        <v>21</v>
      </c>
      <c r="W46" s="45">
        <v>22</v>
      </c>
      <c r="X46" s="45">
        <v>23</v>
      </c>
      <c r="Y46" s="45">
        <v>24</v>
      </c>
      <c r="Z46" s="45">
        <v>25</v>
      </c>
      <c r="AA46" s="45">
        <v>26</v>
      </c>
      <c r="AB46" s="45">
        <v>27</v>
      </c>
      <c r="AC46" s="45">
        <v>28</v>
      </c>
      <c r="AD46" s="45">
        <v>29</v>
      </c>
      <c r="AE46" s="45">
        <v>30</v>
      </c>
      <c r="AF46" s="45">
        <v>31</v>
      </c>
      <c r="AG46" s="48" t="s">
        <v>25</v>
      </c>
    </row>
    <row r="47" spans="1:33" ht="12.75" customHeight="1" x14ac:dyDescent="0.2">
      <c r="A47" s="31" t="s">
        <v>32</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3">
        <f t="shared" ref="AG47" si="2">SUM(B47:AF47)</f>
        <v>0</v>
      </c>
    </row>
    <row r="48" spans="1:33" ht="12.75" customHeight="1" x14ac:dyDescent="0.2"/>
    <row r="49" spans="1:33" ht="12.75" customHeight="1" x14ac:dyDescent="0.2">
      <c r="A49" s="33"/>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5"/>
    </row>
    <row r="50" spans="1:33" ht="12.75" customHeight="1" x14ac:dyDescent="0.2">
      <c r="A50" s="45" t="s">
        <v>5</v>
      </c>
      <c r="B50" s="45">
        <v>1</v>
      </c>
      <c r="C50" s="45">
        <v>2</v>
      </c>
      <c r="D50" s="45">
        <v>3</v>
      </c>
      <c r="E50" s="45">
        <v>4</v>
      </c>
      <c r="F50" s="45">
        <v>5</v>
      </c>
      <c r="G50" s="45">
        <v>6</v>
      </c>
      <c r="H50" s="45">
        <v>7</v>
      </c>
      <c r="I50" s="45">
        <v>8</v>
      </c>
      <c r="J50" s="45">
        <v>9</v>
      </c>
      <c r="K50" s="45">
        <v>10</v>
      </c>
      <c r="L50" s="45">
        <v>11</v>
      </c>
      <c r="M50" s="45">
        <v>12</v>
      </c>
      <c r="N50" s="45">
        <v>13</v>
      </c>
      <c r="O50" s="45">
        <v>14</v>
      </c>
      <c r="P50" s="45">
        <v>15</v>
      </c>
      <c r="Q50" s="45">
        <v>16</v>
      </c>
      <c r="R50" s="45">
        <v>17</v>
      </c>
      <c r="S50" s="45">
        <v>18</v>
      </c>
      <c r="T50" s="45">
        <v>19</v>
      </c>
      <c r="U50" s="45">
        <v>20</v>
      </c>
      <c r="V50" s="45">
        <v>21</v>
      </c>
      <c r="W50" s="45">
        <v>22</v>
      </c>
      <c r="X50" s="45">
        <v>23</v>
      </c>
      <c r="Y50" s="45">
        <v>24</v>
      </c>
      <c r="Z50" s="45">
        <v>25</v>
      </c>
      <c r="AA50" s="45">
        <v>26</v>
      </c>
      <c r="AB50" s="45">
        <v>27</v>
      </c>
      <c r="AC50" s="45">
        <v>28</v>
      </c>
      <c r="AD50" s="45">
        <v>29</v>
      </c>
      <c r="AE50" s="45">
        <v>30</v>
      </c>
      <c r="AF50" s="45">
        <v>31</v>
      </c>
      <c r="AG50" s="48" t="s">
        <v>25</v>
      </c>
    </row>
    <row r="51" spans="1:33" ht="12.75" customHeight="1" x14ac:dyDescent="0.2">
      <c r="A51" s="31" t="s">
        <v>31</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3"/>
      <c r="AG51" s="43">
        <f t="shared" ref="AG51" si="3">SUM(B51:AF51)</f>
        <v>0</v>
      </c>
    </row>
    <row r="52" spans="1:33" ht="12.75" customHeight="1" x14ac:dyDescent="0.2"/>
    <row r="53" spans="1:33" ht="12.75" customHeight="1" x14ac:dyDescent="0.2">
      <c r="A53" s="33"/>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5"/>
    </row>
    <row r="54" spans="1:33" ht="12.75" customHeight="1" x14ac:dyDescent="0.2">
      <c r="A54" s="45" t="s">
        <v>6</v>
      </c>
      <c r="B54" s="45">
        <v>1</v>
      </c>
      <c r="C54" s="45">
        <v>2</v>
      </c>
      <c r="D54" s="45">
        <v>3</v>
      </c>
      <c r="E54" s="45">
        <v>4</v>
      </c>
      <c r="F54" s="45">
        <v>5</v>
      </c>
      <c r="G54" s="45">
        <v>6</v>
      </c>
      <c r="H54" s="45">
        <v>7</v>
      </c>
      <c r="I54" s="45">
        <v>8</v>
      </c>
      <c r="J54" s="45">
        <v>9</v>
      </c>
      <c r="K54" s="45">
        <v>10</v>
      </c>
      <c r="L54" s="45">
        <v>11</v>
      </c>
      <c r="M54" s="45">
        <v>12</v>
      </c>
      <c r="N54" s="45">
        <v>13</v>
      </c>
      <c r="O54" s="45">
        <v>14</v>
      </c>
      <c r="P54" s="45">
        <v>15</v>
      </c>
      <c r="Q54" s="45">
        <v>16</v>
      </c>
      <c r="R54" s="45">
        <v>17</v>
      </c>
      <c r="S54" s="45">
        <v>18</v>
      </c>
      <c r="T54" s="45">
        <v>19</v>
      </c>
      <c r="U54" s="45">
        <v>20</v>
      </c>
      <c r="V54" s="45">
        <v>21</v>
      </c>
      <c r="W54" s="45">
        <v>22</v>
      </c>
      <c r="X54" s="45">
        <v>23</v>
      </c>
      <c r="Y54" s="45">
        <v>24</v>
      </c>
      <c r="Z54" s="45">
        <v>25</v>
      </c>
      <c r="AA54" s="45">
        <v>26</v>
      </c>
      <c r="AB54" s="45">
        <v>27</v>
      </c>
      <c r="AC54" s="45">
        <v>28</v>
      </c>
      <c r="AD54" s="45">
        <v>29</v>
      </c>
      <c r="AE54" s="45">
        <v>30</v>
      </c>
      <c r="AF54" s="45">
        <v>31</v>
      </c>
      <c r="AG54" s="48" t="s">
        <v>25</v>
      </c>
    </row>
    <row r="55" spans="1:33" ht="12.75" customHeight="1" x14ac:dyDescent="0.2">
      <c r="A55" s="31" t="s">
        <v>31</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3">
        <f t="shared" ref="AG55" si="4">SUM(B55:AF55)</f>
        <v>0</v>
      </c>
    </row>
    <row r="56" spans="1:33" ht="12.75" customHeight="1" x14ac:dyDescent="0.2">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row>
    <row r="57" spans="1:33" ht="12.75" customHeight="1" x14ac:dyDescent="0.2">
      <c r="A57" s="33"/>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7"/>
    </row>
    <row r="58" spans="1:33" ht="12.75" customHeight="1" x14ac:dyDescent="0.2">
      <c r="A58" s="45" t="s">
        <v>7</v>
      </c>
      <c r="B58" s="45">
        <v>1</v>
      </c>
      <c r="C58" s="45">
        <v>2</v>
      </c>
      <c r="D58" s="45">
        <v>3</v>
      </c>
      <c r="E58" s="45">
        <v>4</v>
      </c>
      <c r="F58" s="45">
        <v>5</v>
      </c>
      <c r="G58" s="45">
        <v>6</v>
      </c>
      <c r="H58" s="45">
        <v>7</v>
      </c>
      <c r="I58" s="45">
        <v>8</v>
      </c>
      <c r="J58" s="45">
        <v>9</v>
      </c>
      <c r="K58" s="45">
        <v>10</v>
      </c>
      <c r="L58" s="45">
        <v>11</v>
      </c>
      <c r="M58" s="45">
        <v>12</v>
      </c>
      <c r="N58" s="45">
        <v>13</v>
      </c>
      <c r="O58" s="45">
        <v>14</v>
      </c>
      <c r="P58" s="45">
        <v>15</v>
      </c>
      <c r="Q58" s="45">
        <v>16</v>
      </c>
      <c r="R58" s="45">
        <v>17</v>
      </c>
      <c r="S58" s="45">
        <v>18</v>
      </c>
      <c r="T58" s="45">
        <v>19</v>
      </c>
      <c r="U58" s="45">
        <v>20</v>
      </c>
      <c r="V58" s="45">
        <v>21</v>
      </c>
      <c r="W58" s="45">
        <v>22</v>
      </c>
      <c r="X58" s="45">
        <v>23</v>
      </c>
      <c r="Y58" s="45">
        <v>24</v>
      </c>
      <c r="Z58" s="45">
        <v>25</v>
      </c>
      <c r="AA58" s="45">
        <v>26</v>
      </c>
      <c r="AB58" s="45">
        <v>27</v>
      </c>
      <c r="AC58" s="45">
        <v>28</v>
      </c>
      <c r="AD58" s="45">
        <v>29</v>
      </c>
      <c r="AE58" s="45">
        <v>30</v>
      </c>
      <c r="AF58" s="45">
        <v>31</v>
      </c>
      <c r="AG58" s="48" t="s">
        <v>25</v>
      </c>
    </row>
    <row r="59" spans="1:33" ht="12.75" customHeight="1" x14ac:dyDescent="0.2">
      <c r="A59" s="31" t="s">
        <v>31</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3">
        <f t="shared" ref="AG59" si="5">SUM(B59:AF59)</f>
        <v>0</v>
      </c>
    </row>
    <row r="60" spans="1:33" s="15" customFormat="1" ht="12.75" customHeight="1"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row>
    <row r="61" spans="1:33" s="15" customFormat="1" ht="12.75" customHeight="1" x14ac:dyDescent="0.2">
      <c r="C61" s="16"/>
      <c r="D61" s="16"/>
      <c r="E61" s="16"/>
      <c r="F61" s="16"/>
      <c r="G61" s="16"/>
      <c r="H61" s="38"/>
      <c r="I61" s="38"/>
      <c r="J61" s="38"/>
      <c r="K61" s="38"/>
      <c r="L61" s="16"/>
      <c r="M61" s="16"/>
      <c r="N61" s="16"/>
      <c r="O61" s="16"/>
      <c r="P61" s="16"/>
    </row>
    <row r="62" spans="1:33" s="15" customFormat="1" ht="12.75" customHeight="1" x14ac:dyDescent="0.2">
      <c r="A62" s="45" t="s">
        <v>8</v>
      </c>
      <c r="B62" s="45">
        <v>1</v>
      </c>
      <c r="C62" s="45">
        <v>2</v>
      </c>
      <c r="D62" s="45">
        <v>3</v>
      </c>
      <c r="E62" s="45">
        <v>4</v>
      </c>
      <c r="F62" s="45">
        <v>5</v>
      </c>
      <c r="G62" s="45">
        <v>6</v>
      </c>
      <c r="H62" s="45">
        <v>7</v>
      </c>
      <c r="I62" s="45">
        <v>8</v>
      </c>
      <c r="J62" s="45">
        <v>9</v>
      </c>
      <c r="K62" s="45">
        <v>10</v>
      </c>
      <c r="L62" s="45">
        <v>11</v>
      </c>
      <c r="M62" s="45">
        <v>12</v>
      </c>
      <c r="N62" s="45">
        <v>13</v>
      </c>
      <c r="O62" s="45">
        <v>14</v>
      </c>
      <c r="P62" s="45">
        <v>15</v>
      </c>
      <c r="Q62" s="45">
        <v>16</v>
      </c>
      <c r="R62" s="45">
        <v>17</v>
      </c>
      <c r="S62" s="45">
        <v>18</v>
      </c>
      <c r="T62" s="45">
        <v>19</v>
      </c>
      <c r="U62" s="45">
        <v>20</v>
      </c>
      <c r="V62" s="45">
        <v>21</v>
      </c>
      <c r="W62" s="45">
        <v>22</v>
      </c>
      <c r="X62" s="45">
        <v>23</v>
      </c>
      <c r="Y62" s="45">
        <v>24</v>
      </c>
      <c r="Z62" s="45">
        <v>25</v>
      </c>
      <c r="AA62" s="45">
        <v>26</v>
      </c>
      <c r="AB62" s="45">
        <v>27</v>
      </c>
      <c r="AC62" s="45">
        <v>28</v>
      </c>
      <c r="AD62" s="45">
        <v>29</v>
      </c>
      <c r="AE62" s="45">
        <v>30</v>
      </c>
      <c r="AF62" s="45">
        <v>31</v>
      </c>
      <c r="AG62" s="48" t="s">
        <v>25</v>
      </c>
    </row>
    <row r="63" spans="1:33" ht="12.75" customHeight="1" x14ac:dyDescent="0.2">
      <c r="A63" s="31" t="s">
        <v>31</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3"/>
      <c r="AG63" s="43">
        <f t="shared" ref="AG63" si="6">SUM(B63:AF63)</f>
        <v>0</v>
      </c>
    </row>
    <row r="64" spans="1:33" ht="12.75" customHeight="1" x14ac:dyDescent="0.2"/>
    <row r="65" spans="1:33" ht="12.75" customHeight="1" x14ac:dyDescent="0.2"/>
    <row r="66" spans="1:33" ht="12.75" customHeight="1" x14ac:dyDescent="0.2">
      <c r="A66" s="45" t="s">
        <v>9</v>
      </c>
      <c r="B66" s="45">
        <v>1</v>
      </c>
      <c r="C66" s="45">
        <v>2</v>
      </c>
      <c r="D66" s="45">
        <v>3</v>
      </c>
      <c r="E66" s="45">
        <v>4</v>
      </c>
      <c r="F66" s="45">
        <v>5</v>
      </c>
      <c r="G66" s="45">
        <v>6</v>
      </c>
      <c r="H66" s="45">
        <v>7</v>
      </c>
      <c r="I66" s="45">
        <v>8</v>
      </c>
      <c r="J66" s="45">
        <v>9</v>
      </c>
      <c r="K66" s="45">
        <v>10</v>
      </c>
      <c r="L66" s="45">
        <v>11</v>
      </c>
      <c r="M66" s="45">
        <v>12</v>
      </c>
      <c r="N66" s="45">
        <v>13</v>
      </c>
      <c r="O66" s="45">
        <v>14</v>
      </c>
      <c r="P66" s="45">
        <v>15</v>
      </c>
      <c r="Q66" s="45">
        <v>16</v>
      </c>
      <c r="R66" s="45">
        <v>17</v>
      </c>
      <c r="S66" s="45">
        <v>18</v>
      </c>
      <c r="T66" s="45">
        <v>19</v>
      </c>
      <c r="U66" s="45">
        <v>20</v>
      </c>
      <c r="V66" s="45">
        <v>21</v>
      </c>
      <c r="W66" s="45">
        <v>22</v>
      </c>
      <c r="X66" s="45">
        <v>23</v>
      </c>
      <c r="Y66" s="45">
        <v>24</v>
      </c>
      <c r="Z66" s="45">
        <v>25</v>
      </c>
      <c r="AA66" s="45">
        <v>26</v>
      </c>
      <c r="AB66" s="45">
        <v>27</v>
      </c>
      <c r="AC66" s="45">
        <v>28</v>
      </c>
      <c r="AD66" s="45">
        <v>29</v>
      </c>
      <c r="AE66" s="45">
        <v>30</v>
      </c>
      <c r="AF66" s="45">
        <v>31</v>
      </c>
      <c r="AG66" s="48" t="s">
        <v>25</v>
      </c>
    </row>
    <row r="67" spans="1:33" ht="12.75" customHeight="1" x14ac:dyDescent="0.2">
      <c r="A67" s="31" t="s">
        <v>32</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3">
        <f t="shared" ref="AG67" si="7">SUM(B67:AF67)</f>
        <v>0</v>
      </c>
    </row>
    <row r="68" spans="1:33" ht="12.75" customHeight="1" x14ac:dyDescent="0.2"/>
    <row r="69" spans="1:33" ht="12.75" customHeight="1" x14ac:dyDescent="0.2"/>
    <row r="70" spans="1:33" ht="12.75" customHeight="1" x14ac:dyDescent="0.2">
      <c r="A70" s="45" t="s">
        <v>10</v>
      </c>
      <c r="B70" s="45">
        <v>1</v>
      </c>
      <c r="C70" s="45">
        <v>2</v>
      </c>
      <c r="D70" s="45">
        <v>3</v>
      </c>
      <c r="E70" s="45">
        <v>4</v>
      </c>
      <c r="F70" s="45">
        <v>5</v>
      </c>
      <c r="G70" s="45">
        <v>6</v>
      </c>
      <c r="H70" s="45">
        <v>7</v>
      </c>
      <c r="I70" s="45">
        <v>8</v>
      </c>
      <c r="J70" s="45">
        <v>9</v>
      </c>
      <c r="K70" s="45">
        <v>10</v>
      </c>
      <c r="L70" s="45">
        <v>11</v>
      </c>
      <c r="M70" s="45">
        <v>12</v>
      </c>
      <c r="N70" s="45">
        <v>13</v>
      </c>
      <c r="O70" s="45">
        <v>14</v>
      </c>
      <c r="P70" s="45">
        <v>15</v>
      </c>
      <c r="Q70" s="45">
        <v>16</v>
      </c>
      <c r="R70" s="45">
        <v>17</v>
      </c>
      <c r="S70" s="45">
        <v>18</v>
      </c>
      <c r="T70" s="45">
        <v>19</v>
      </c>
      <c r="U70" s="45">
        <v>20</v>
      </c>
      <c r="V70" s="45">
        <v>21</v>
      </c>
      <c r="W70" s="45">
        <v>22</v>
      </c>
      <c r="X70" s="45">
        <v>23</v>
      </c>
      <c r="Y70" s="45">
        <v>24</v>
      </c>
      <c r="Z70" s="45">
        <v>25</v>
      </c>
      <c r="AA70" s="45">
        <v>26</v>
      </c>
      <c r="AB70" s="45">
        <v>27</v>
      </c>
      <c r="AC70" s="45">
        <v>28</v>
      </c>
      <c r="AD70" s="45">
        <v>29</v>
      </c>
      <c r="AE70" s="45">
        <v>30</v>
      </c>
      <c r="AF70" s="45">
        <v>31</v>
      </c>
      <c r="AG70" s="48" t="s">
        <v>25</v>
      </c>
    </row>
    <row r="71" spans="1:33" ht="12.75" customHeight="1" x14ac:dyDescent="0.2">
      <c r="A71" s="31" t="s">
        <v>31</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3"/>
      <c r="AG71" s="43">
        <f t="shared" ref="AG71" si="8">SUM(B71:AF71)</f>
        <v>0</v>
      </c>
    </row>
    <row r="72" spans="1:33" ht="12.75" customHeight="1" x14ac:dyDescent="0.2"/>
    <row r="73" spans="1:33" ht="12.75" customHeight="1" x14ac:dyDescent="0.2"/>
    <row r="74" spans="1:33" ht="12.75" customHeight="1" x14ac:dyDescent="0.2">
      <c r="A74" s="45" t="s">
        <v>11</v>
      </c>
      <c r="B74" s="45">
        <v>1</v>
      </c>
      <c r="C74" s="45">
        <v>2</v>
      </c>
      <c r="D74" s="45">
        <v>3</v>
      </c>
      <c r="E74" s="45">
        <v>4</v>
      </c>
      <c r="F74" s="45">
        <v>5</v>
      </c>
      <c r="G74" s="45">
        <v>6</v>
      </c>
      <c r="H74" s="45">
        <v>7</v>
      </c>
      <c r="I74" s="45">
        <v>8</v>
      </c>
      <c r="J74" s="45">
        <v>9</v>
      </c>
      <c r="K74" s="45">
        <v>10</v>
      </c>
      <c r="L74" s="45">
        <v>11</v>
      </c>
      <c r="M74" s="45">
        <v>12</v>
      </c>
      <c r="N74" s="45">
        <v>13</v>
      </c>
      <c r="O74" s="45">
        <v>14</v>
      </c>
      <c r="P74" s="45">
        <v>15</v>
      </c>
      <c r="Q74" s="45">
        <v>16</v>
      </c>
      <c r="R74" s="45">
        <v>17</v>
      </c>
      <c r="S74" s="45">
        <v>18</v>
      </c>
      <c r="T74" s="45">
        <v>19</v>
      </c>
      <c r="U74" s="45">
        <v>20</v>
      </c>
      <c r="V74" s="45">
        <v>21</v>
      </c>
      <c r="W74" s="45">
        <v>22</v>
      </c>
      <c r="X74" s="45">
        <v>23</v>
      </c>
      <c r="Y74" s="45">
        <v>24</v>
      </c>
      <c r="Z74" s="45">
        <v>25</v>
      </c>
      <c r="AA74" s="45">
        <v>26</v>
      </c>
      <c r="AB74" s="45">
        <v>27</v>
      </c>
      <c r="AC74" s="45">
        <v>28</v>
      </c>
      <c r="AD74" s="45">
        <v>29</v>
      </c>
      <c r="AE74" s="45">
        <v>30</v>
      </c>
      <c r="AF74" s="45">
        <v>31</v>
      </c>
      <c r="AG74" s="48" t="s">
        <v>25</v>
      </c>
    </row>
    <row r="75" spans="1:33" ht="12.75" customHeight="1" x14ac:dyDescent="0.2">
      <c r="A75" s="31" t="s">
        <v>31</v>
      </c>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3">
        <f t="shared" ref="AG75" si="9">SUM(B75:AF75)</f>
        <v>0</v>
      </c>
    </row>
    <row r="76" spans="1:33" ht="12.75" customHeight="1" x14ac:dyDescent="0.2"/>
    <row r="77" spans="1:33" ht="12.75" customHeight="1" thickBot="1" x14ac:dyDescent="0.25">
      <c r="A77" s="149"/>
      <c r="B77" s="149"/>
      <c r="C77" s="149"/>
    </row>
    <row r="78" spans="1:33" ht="12.75" customHeight="1" x14ac:dyDescent="0.2">
      <c r="A78" s="51" t="s">
        <v>17</v>
      </c>
      <c r="B78" s="51"/>
      <c r="C78" s="51"/>
      <c r="D78" s="52"/>
      <c r="E78" s="52"/>
      <c r="F78" s="52"/>
      <c r="G78" s="52"/>
      <c r="H78" s="52"/>
      <c r="I78" s="52"/>
      <c r="J78" s="52"/>
      <c r="K78" s="52"/>
      <c r="L78" s="52"/>
      <c r="M78" s="52"/>
      <c r="N78" s="52"/>
      <c r="O78" s="53"/>
    </row>
    <row r="79" spans="1:33" ht="12.75" customHeight="1" x14ac:dyDescent="0.2">
      <c r="A79" s="51"/>
      <c r="B79" s="51"/>
      <c r="C79" s="51"/>
      <c r="D79" s="52"/>
      <c r="E79" s="52"/>
      <c r="F79" s="52"/>
      <c r="G79" s="52"/>
      <c r="H79" s="52"/>
      <c r="I79" s="52"/>
      <c r="J79" s="52"/>
      <c r="K79" s="52"/>
      <c r="L79" s="52"/>
      <c r="M79" s="52"/>
      <c r="N79" s="52"/>
      <c r="O79" s="53"/>
    </row>
    <row r="80" spans="1:33" ht="12.75" customHeight="1" x14ac:dyDescent="0.2">
      <c r="A80" s="52"/>
      <c r="B80" s="52"/>
      <c r="C80" s="52"/>
      <c r="D80" s="52"/>
      <c r="E80" s="52"/>
      <c r="F80" s="52"/>
      <c r="G80" s="52"/>
      <c r="H80" s="52"/>
      <c r="I80" s="52"/>
      <c r="J80" s="52"/>
      <c r="K80" s="52"/>
      <c r="L80" s="52"/>
      <c r="M80" s="52"/>
      <c r="N80" s="52"/>
      <c r="O80" s="53"/>
    </row>
    <row r="81" spans="1:15" ht="12.75" customHeight="1" thickBot="1" x14ac:dyDescent="0.25">
      <c r="A81" s="149"/>
      <c r="B81" s="149"/>
      <c r="C81" s="149"/>
      <c r="D81" s="149"/>
      <c r="E81" s="149"/>
      <c r="F81" s="52"/>
      <c r="G81" s="52"/>
      <c r="H81" s="52"/>
      <c r="I81" s="52"/>
      <c r="J81" s="149"/>
      <c r="K81" s="149"/>
      <c r="L81" s="149"/>
      <c r="M81" s="149"/>
      <c r="N81" s="149"/>
      <c r="O81" s="53"/>
    </row>
    <row r="82" spans="1:15" ht="12.75" customHeight="1" x14ac:dyDescent="0.2">
      <c r="A82" s="52" t="s">
        <v>27</v>
      </c>
      <c r="B82" s="52"/>
      <c r="C82" s="52"/>
      <c r="D82" s="52"/>
      <c r="E82" s="52"/>
      <c r="F82" s="52"/>
      <c r="G82" s="52"/>
      <c r="H82" s="52"/>
      <c r="I82" s="52"/>
      <c r="J82" s="52" t="s">
        <v>28</v>
      </c>
      <c r="K82" s="52"/>
      <c r="L82" s="52"/>
      <c r="M82" s="52"/>
      <c r="N82" s="52"/>
      <c r="O82" s="53"/>
    </row>
    <row r="83" spans="1:15" ht="12.75" customHeight="1" x14ac:dyDescent="0.2">
      <c r="A83" s="52"/>
      <c r="B83" s="52"/>
      <c r="C83" s="52"/>
      <c r="D83" s="52"/>
      <c r="E83" s="52"/>
      <c r="F83" s="52"/>
      <c r="G83" s="52"/>
      <c r="H83" s="52"/>
      <c r="I83" s="52"/>
      <c r="J83" s="52"/>
      <c r="K83" s="52"/>
      <c r="L83" s="52"/>
      <c r="M83" s="52"/>
      <c r="N83" s="52"/>
    </row>
    <row r="84" spans="1:15" ht="12.75" customHeight="1" x14ac:dyDescent="0.2"/>
  </sheetData>
  <sheetProtection algorithmName="SHA-512" hashValue="VCWbx70iVyafH/Gr/Fr3kV3mMXFdW0jVwf4lomJJ3Ctah6LnuexpysRM76FyVQWF/s7fXgALCzNWt1tYI6/Bzg==" saltValue="Yhj197WnBZ88lH24uTeErw==" spinCount="100000" sheet="1" objects="1" scenarios="1"/>
  <mergeCells count="65">
    <mergeCell ref="A21:AE21"/>
    <mergeCell ref="B11:C11"/>
    <mergeCell ref="D11:E11"/>
    <mergeCell ref="F11:G11"/>
    <mergeCell ref="H11:I11"/>
    <mergeCell ref="J11:K11"/>
    <mergeCell ref="B15:C15"/>
    <mergeCell ref="B16:C16"/>
    <mergeCell ref="B17:C17"/>
    <mergeCell ref="B14:C14"/>
    <mergeCell ref="B13:C13"/>
    <mergeCell ref="R13:S13"/>
    <mergeCell ref="Z11:AA11"/>
    <mergeCell ref="G16:S16"/>
    <mergeCell ref="V10:W10"/>
    <mergeCell ref="X10:Y10"/>
    <mergeCell ref="Z10:AA10"/>
    <mergeCell ref="L11:M11"/>
    <mergeCell ref="N11:O11"/>
    <mergeCell ref="P11:Q11"/>
    <mergeCell ref="R11:S11"/>
    <mergeCell ref="T11:U11"/>
    <mergeCell ref="V11:W11"/>
    <mergeCell ref="X11:Y11"/>
    <mergeCell ref="L10:M10"/>
    <mergeCell ref="N10:O10"/>
    <mergeCell ref="P10:Q10"/>
    <mergeCell ref="R10:S10"/>
    <mergeCell ref="T10:U10"/>
    <mergeCell ref="B10:C10"/>
    <mergeCell ref="D10:E10"/>
    <mergeCell ref="F10:G10"/>
    <mergeCell ref="H10:I10"/>
    <mergeCell ref="J10:K10"/>
    <mergeCell ref="B6:C6"/>
    <mergeCell ref="I6:O6"/>
    <mergeCell ref="A1:E1"/>
    <mergeCell ref="B3:V3"/>
    <mergeCell ref="B8:C8"/>
    <mergeCell ref="D8:E8"/>
    <mergeCell ref="F8:G8"/>
    <mergeCell ref="B4:C4"/>
    <mergeCell ref="L8:M8"/>
    <mergeCell ref="V8:W8"/>
    <mergeCell ref="T8:U8"/>
    <mergeCell ref="J8:K8"/>
    <mergeCell ref="H8:I8"/>
    <mergeCell ref="L9:M9"/>
    <mergeCell ref="N9:O9"/>
    <mergeCell ref="P9:Q9"/>
    <mergeCell ref="R9:S9"/>
    <mergeCell ref="N8:O8"/>
    <mergeCell ref="P8:Q8"/>
    <mergeCell ref="R8:S8"/>
    <mergeCell ref="B9:C9"/>
    <mergeCell ref="D9:E9"/>
    <mergeCell ref="F9:G9"/>
    <mergeCell ref="H9:I9"/>
    <mergeCell ref="J9:K9"/>
    <mergeCell ref="T9:U9"/>
    <mergeCell ref="V9:W9"/>
    <mergeCell ref="X9:Y9"/>
    <mergeCell ref="Z9:AA9"/>
    <mergeCell ref="Z8:AA8"/>
    <mergeCell ref="X8:Y8"/>
  </mergeCells>
  <conditionalFormatting sqref="D11">
    <cfRule type="expression" dxfId="628" priority="48">
      <formula>$D$10&lt;$D$11</formula>
    </cfRule>
    <cfRule type="expression" dxfId="627" priority="49">
      <formula>$D$11&lt;$D$10</formula>
    </cfRule>
  </conditionalFormatting>
  <conditionalFormatting sqref="F11:G11">
    <cfRule type="expression" dxfId="626" priority="46">
      <formula>$F$11&lt;$F$10</formula>
    </cfRule>
    <cfRule type="expression" dxfId="625" priority="47">
      <formula>$F$10&lt;$F$11</formula>
    </cfRule>
  </conditionalFormatting>
  <conditionalFormatting sqref="H11:I11">
    <cfRule type="expression" dxfId="624" priority="44">
      <formula>$H$11&lt;$H$10</formula>
    </cfRule>
    <cfRule type="expression" dxfId="623" priority="45">
      <formula>$H$10&lt;$H$11</formula>
    </cfRule>
  </conditionalFormatting>
  <conditionalFormatting sqref="J11:K11">
    <cfRule type="expression" dxfId="622" priority="41">
      <formula>$J$11&lt;$J$10</formula>
    </cfRule>
    <cfRule type="expression" dxfId="621" priority="42">
      <formula>$J$10&lt;$J$11</formula>
    </cfRule>
  </conditionalFormatting>
  <conditionalFormatting sqref="L11:M11">
    <cfRule type="expression" dxfId="620" priority="39">
      <formula>$L$10&lt;$L$11</formula>
    </cfRule>
    <cfRule type="expression" dxfId="619" priority="40">
      <formula>$L$11&lt;$L$10</formula>
    </cfRule>
  </conditionalFormatting>
  <conditionalFormatting sqref="N11:O11">
    <cfRule type="expression" dxfId="618" priority="37">
      <formula>$N$11&lt;$N$10</formula>
    </cfRule>
    <cfRule type="expression" dxfId="617" priority="38">
      <formula>$N$10&lt;$N$11</formula>
    </cfRule>
  </conditionalFormatting>
  <conditionalFormatting sqref="P11:Q11">
    <cfRule type="expression" dxfId="616" priority="35">
      <formula>$P$10&lt;$P$11</formula>
    </cfRule>
    <cfRule type="expression" dxfId="615" priority="36">
      <formula>$P$11&lt;$P$10</formula>
    </cfRule>
  </conditionalFormatting>
  <conditionalFormatting sqref="R11:S11">
    <cfRule type="expression" dxfId="614" priority="33">
      <formula>$R$11&lt;$R$10</formula>
    </cfRule>
    <cfRule type="expression" dxfId="613" priority="34">
      <formula>$R$10&lt;$R$11</formula>
    </cfRule>
  </conditionalFormatting>
  <conditionalFormatting sqref="T11:U11">
    <cfRule type="expression" dxfId="612" priority="31">
      <formula>$T$10&lt;$T$11</formula>
    </cfRule>
    <cfRule type="expression" dxfId="611" priority="32">
      <formula>$T$11&lt;$T$10</formula>
    </cfRule>
  </conditionalFormatting>
  <conditionalFormatting sqref="V11:W11">
    <cfRule type="expression" dxfId="610" priority="29">
      <formula>$V$11&lt;$V$10</formula>
    </cfRule>
    <cfRule type="expression" dxfId="609" priority="30">
      <formula>$V$10&lt;$V$11</formula>
    </cfRule>
  </conditionalFormatting>
  <conditionalFormatting sqref="X11:Y11">
    <cfRule type="expression" dxfId="608" priority="27">
      <formula>$X$11&lt;$X$10</formula>
    </cfRule>
    <cfRule type="expression" dxfId="607" priority="28">
      <formula>$X$10&lt;$X$11</formula>
    </cfRule>
  </conditionalFormatting>
  <conditionalFormatting sqref="B11:C11">
    <cfRule type="expression" dxfId="606" priority="24">
      <formula>$B$11&gt;$B$10</formula>
    </cfRule>
    <cfRule type="expression" dxfId="605" priority="25">
      <formula>$B$11&lt;$B$10</formula>
    </cfRule>
  </conditionalFormatting>
  <conditionalFormatting sqref="B14:C14">
    <cfRule type="expression" dxfId="604" priority="13">
      <formula>$B$10&lt;$B$11</formula>
    </cfRule>
  </conditionalFormatting>
  <conditionalFormatting sqref="J10:K10">
    <cfRule type="expression" dxfId="603" priority="12">
      <formula>$J$10&lt;$J$11</formula>
    </cfRule>
  </conditionalFormatting>
  <conditionalFormatting sqref="L10:M10">
    <cfRule type="expression" dxfId="602" priority="11">
      <formula>$L$10&lt;$L$11</formula>
    </cfRule>
  </conditionalFormatting>
  <conditionalFormatting sqref="N10:O10">
    <cfRule type="expression" dxfId="601" priority="10">
      <formula>$N$10&lt;$N$11</formula>
    </cfRule>
  </conditionalFormatting>
  <conditionalFormatting sqref="P10:Q10">
    <cfRule type="expression" dxfId="600" priority="9">
      <formula>$P$10&lt;$P$11</formula>
    </cfRule>
  </conditionalFormatting>
  <conditionalFormatting sqref="R10:S10">
    <cfRule type="expression" dxfId="599" priority="8">
      <formula>$R$10&lt;$R$11</formula>
    </cfRule>
  </conditionalFormatting>
  <conditionalFormatting sqref="T10:U10">
    <cfRule type="expression" dxfId="598" priority="7">
      <formula>$T$10&lt;$T$11</formula>
    </cfRule>
  </conditionalFormatting>
  <conditionalFormatting sqref="V10:W10">
    <cfRule type="expression" dxfId="597" priority="6">
      <formula>$V$10&lt;$V$11</formula>
    </cfRule>
  </conditionalFormatting>
  <conditionalFormatting sqref="X10:Y10">
    <cfRule type="expression" dxfId="596" priority="5">
      <formula>$X$10&lt;$X$11</formula>
    </cfRule>
  </conditionalFormatting>
  <conditionalFormatting sqref="H10:I10">
    <cfRule type="expression" dxfId="595" priority="4">
      <formula>$H$10&lt;$H$11</formula>
    </cfRule>
  </conditionalFormatting>
  <conditionalFormatting sqref="D10:E10">
    <cfRule type="expression" dxfId="594" priority="3">
      <formula>$D$10&lt;$D$11</formula>
    </cfRule>
  </conditionalFormatting>
  <conditionalFormatting sqref="B10:C10">
    <cfRule type="expression" dxfId="593" priority="2">
      <formula>$B$10&lt;$B$11</formula>
    </cfRule>
  </conditionalFormatting>
  <conditionalFormatting sqref="F10:G10">
    <cfRule type="expression" dxfId="592" priority="1">
      <formula>$F$10&lt;$F$11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22</vt:i4>
      </vt:variant>
    </vt:vector>
  </HeadingPairs>
  <TitlesOfParts>
    <vt:vector size="47" baseType="lpstr">
      <vt:lpstr>Hinweise PreisLS vereinfacht</vt:lpstr>
      <vt:lpstr>Hinweise für PreisLS 5%</vt:lpstr>
      <vt:lpstr>Berechnung produktive Stunden</vt:lpstr>
      <vt:lpstr>Übersicht ZA</vt:lpstr>
      <vt:lpstr>Übersicht ZN</vt:lpstr>
      <vt:lpstr>Mitarbeiter;in A</vt:lpstr>
      <vt:lpstr>Mitarbeiter;in B</vt:lpstr>
      <vt:lpstr>Mitarbeiter;in C</vt:lpstr>
      <vt:lpstr>Mitarbeiter;in D</vt:lpstr>
      <vt:lpstr>Mitarbeiter;in E</vt:lpstr>
      <vt:lpstr>Mitarbeiter;in F</vt:lpstr>
      <vt:lpstr>Mitarbeiter;in G</vt:lpstr>
      <vt:lpstr>Mitarbeiter;in H</vt:lpstr>
      <vt:lpstr>Mitarbeiter;in I</vt:lpstr>
      <vt:lpstr>Mitarbeiter;in J</vt:lpstr>
      <vt:lpstr>Mitarbeiter;in K</vt:lpstr>
      <vt:lpstr>Mitarbeiter;in L</vt:lpstr>
      <vt:lpstr>Mitarbeiter;in M</vt:lpstr>
      <vt:lpstr>Mitarbeiter;in N</vt:lpstr>
      <vt:lpstr>Mitarbeiter;in O</vt:lpstr>
      <vt:lpstr>Mitarbeiter;in P</vt:lpstr>
      <vt:lpstr>Mitarbeiter;in Q</vt:lpstr>
      <vt:lpstr>Mitarbeiter;in R</vt:lpstr>
      <vt:lpstr>Mitarbeiter;in S</vt:lpstr>
      <vt:lpstr>Mitarbeiter;in T</vt:lpstr>
      <vt:lpstr>'Mitarbeiter;in A'!Druckbereich</vt:lpstr>
      <vt:lpstr>'Mitarbeiter;in B'!Druckbereich</vt:lpstr>
      <vt:lpstr>'Mitarbeiter;in C'!Druckbereich</vt:lpstr>
      <vt:lpstr>'Mitarbeiter;in D'!Druckbereich</vt:lpstr>
      <vt:lpstr>'Mitarbeiter;in E'!Druckbereich</vt:lpstr>
      <vt:lpstr>'Mitarbeiter;in F'!Druckbereich</vt:lpstr>
      <vt:lpstr>'Mitarbeiter;in G'!Druckbereich</vt:lpstr>
      <vt:lpstr>'Mitarbeiter;in H'!Druckbereich</vt:lpstr>
      <vt:lpstr>'Mitarbeiter;in I'!Druckbereich</vt:lpstr>
      <vt:lpstr>'Mitarbeiter;in J'!Druckbereich</vt:lpstr>
      <vt:lpstr>'Mitarbeiter;in K'!Druckbereich</vt:lpstr>
      <vt:lpstr>'Mitarbeiter;in L'!Druckbereich</vt:lpstr>
      <vt:lpstr>'Mitarbeiter;in M'!Druckbereich</vt:lpstr>
      <vt:lpstr>'Mitarbeiter;in N'!Druckbereich</vt:lpstr>
      <vt:lpstr>'Mitarbeiter;in O'!Druckbereich</vt:lpstr>
      <vt:lpstr>'Mitarbeiter;in P'!Druckbereich</vt:lpstr>
      <vt:lpstr>'Mitarbeiter;in Q'!Druckbereich</vt:lpstr>
      <vt:lpstr>'Mitarbeiter;in R'!Druckbereich</vt:lpstr>
      <vt:lpstr>'Mitarbeiter;in S'!Druckbereich</vt:lpstr>
      <vt:lpstr>'Mitarbeiter;in T'!Druckbereich</vt:lpstr>
      <vt:lpstr>'Übersicht ZA'!Druckbereich</vt:lpstr>
      <vt:lpstr>Mitarbeiter_T</vt:lpstr>
    </vt:vector>
  </TitlesOfParts>
  <Company>VDIVDEIT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Kwasigroch</dc:creator>
  <cp:lastModifiedBy>Stobernack, Dagmar</cp:lastModifiedBy>
  <cp:lastPrinted>2024-10-16T13:01:06Z</cp:lastPrinted>
  <dcterms:created xsi:type="dcterms:W3CDTF">2002-03-11T06:27:25Z</dcterms:created>
  <dcterms:modified xsi:type="dcterms:W3CDTF">2024-11-18T15:29:47Z</dcterms:modified>
</cp:coreProperties>
</file>